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 tabRatio="830" activeTab="3"/>
  </bookViews>
  <sheets>
    <sheet name=" Ст-ть работ изм. Фев-марта2018" sheetId="2" r:id="rId1"/>
    <sheet name=" Ст-ть работ изм. с 04.04.18г " sheetId="3" r:id="rId2"/>
    <sheet name=" Ст-ть работ изм. с 01.06.18" sheetId="4" r:id="rId3"/>
    <sheet name=" Ст-ть работ изм. с 01.07.18" sheetId="5" r:id="rId4"/>
    <sheet name=" Ст-ть работ изм. с 01.09.18" sheetId="6" r:id="rId5"/>
    <sheet name=" Ст-ть работ изм. с 01.10 18" sheetId="7" r:id="rId6"/>
  </sheets>
  <definedNames>
    <definedName name="Excel_BuiltIn_Print_Area_7_1" localSheetId="2">#REF!</definedName>
    <definedName name="Excel_BuiltIn_Print_Area_7_1" localSheetId="3">#REF!</definedName>
    <definedName name="Excel_BuiltIn_Print_Area_7_1" localSheetId="4">#REF!</definedName>
    <definedName name="Excel_BuiltIn_Print_Area_7_1" localSheetId="5">#REF!</definedName>
    <definedName name="Excel_BuiltIn_Print_Area_7_1" localSheetId="1">#REF!</definedName>
    <definedName name="Excel_BuiltIn_Print_Area_7_1" localSheetId="0">#REF!</definedName>
    <definedName name="Excel_BuiltIn_Print_Area_7_1">#REF!</definedName>
    <definedName name="Excel_BuiltIn_Print_Titles_7" localSheetId="2">#REF!</definedName>
    <definedName name="Excel_BuiltIn_Print_Titles_7" localSheetId="3">#REF!</definedName>
    <definedName name="Excel_BuiltIn_Print_Titles_7" localSheetId="4">#REF!</definedName>
    <definedName name="Excel_BuiltIn_Print_Titles_7" localSheetId="5">#REF!</definedName>
    <definedName name="Excel_BuiltIn_Print_Titles_7" localSheetId="1">#REF!</definedName>
    <definedName name="Excel_BuiltIn_Print_Titles_7" localSheetId="0">#REF!</definedName>
    <definedName name="Excel_BuiltIn_Print_Titles_7">#REF!</definedName>
    <definedName name="_xlnm.Print_Titles" localSheetId="2">' Ст-ть работ изм. с 01.06.18'!$3:$5</definedName>
    <definedName name="_xlnm.Print_Titles" localSheetId="3">' Ст-ть работ изм. с 01.07.18'!$3:$5</definedName>
    <definedName name="_xlnm.Print_Titles" localSheetId="4">' Ст-ть работ изм. с 01.09.18'!$3:$5</definedName>
    <definedName name="_xlnm.Print_Titles" localSheetId="5">' Ст-ть работ изм. с 01.10 18'!$3:$5</definedName>
    <definedName name="_xlnm.Print_Titles" localSheetId="1">' Ст-ть работ изм. с 04.04.18г '!$3:$5</definedName>
    <definedName name="_xlnm.Print_Titles" localSheetId="0">' Ст-ть работ изм. Фев-марта2018'!$2:$4</definedName>
    <definedName name="л" localSheetId="2">#REF!</definedName>
    <definedName name="л" localSheetId="3">#REF!</definedName>
    <definedName name="л" localSheetId="4">#REF!</definedName>
    <definedName name="л" localSheetId="5">#REF!</definedName>
    <definedName name="л" localSheetId="1">#REF!</definedName>
    <definedName name="л" localSheetId="0">#REF!</definedName>
    <definedName name="л">#REF!</definedName>
    <definedName name="_xlnm.Print_Area" localSheetId="2">' Ст-ть работ изм. с 01.06.18'!$A$1:$I$8</definedName>
    <definedName name="_xlnm.Print_Area" localSheetId="3">' Ст-ть работ изм. с 01.07.18'!$A$1:$I$6</definedName>
    <definedName name="_xlnm.Print_Area" localSheetId="4">' Ст-ть работ изм. с 01.09.18'!$A$1:$I$7</definedName>
    <definedName name="_xlnm.Print_Area" localSheetId="5">' Ст-ть работ изм. с 01.10 18'!$A$1:$I$8</definedName>
    <definedName name="_xlnm.Print_Area" localSheetId="1">' Ст-ть работ изм. с 04.04.18г '!$A$1:$I$6</definedName>
    <definedName name="_xlnm.Print_Area" localSheetId="0">' Ст-ть работ изм. Фев-марта2018'!$A$1:$H$77</definedName>
  </definedNames>
  <calcPr calcId="145621" refMode="R1C1"/>
</workbook>
</file>

<file path=xl/calcChain.xml><?xml version="1.0" encoding="utf-8"?>
<calcChain xmlns="http://schemas.openxmlformats.org/spreadsheetml/2006/main">
  <c r="F72" i="2" l="1"/>
  <c r="F17" i="2"/>
  <c r="G8" i="7" l="1"/>
  <c r="G7" i="7"/>
  <c r="G6" i="7"/>
  <c r="G6" i="3"/>
  <c r="F77" i="2" l="1"/>
  <c r="F76" i="2"/>
  <c r="F75" i="2"/>
  <c r="F74" i="2"/>
  <c r="F73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E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3" i="2"/>
  <c r="F12" i="2"/>
  <c r="F11" i="2"/>
  <c r="F10" i="2"/>
  <c r="F9" i="2"/>
  <c r="F8" i="2"/>
  <c r="F7" i="2"/>
  <c r="F6" i="2"/>
  <c r="F5" i="2"/>
  <c r="F57" i="2" l="1"/>
</calcChain>
</file>

<file path=xl/sharedStrings.xml><?xml version="1.0" encoding="utf-8"?>
<sst xmlns="http://schemas.openxmlformats.org/spreadsheetml/2006/main" count="164" uniqueCount="111">
  <si>
    <t>№ п/п</t>
  </si>
  <si>
    <t>Адрес</t>
  </si>
  <si>
    <t xml:space="preserve">II. Услуги по управлению
с кв.м. 
площади
 в месяц </t>
  </si>
  <si>
    <t>III.Текущий ремонт
с кв.м. площади в месяц</t>
  </si>
  <si>
    <t>IV. Доп.плата
за обслуживание узла коммерческого учета  (УКУХВС)
с кв.м. площади в месяц</t>
  </si>
  <si>
    <t xml:space="preserve">Уборка МОП
с квартиры
 в месяц </t>
  </si>
  <si>
    <t>Примечание</t>
  </si>
  <si>
    <t>7б</t>
  </si>
  <si>
    <t>Анучина -7</t>
  </si>
  <si>
    <t>Больничный гор. -1</t>
  </si>
  <si>
    <t>Гагарина -10а</t>
  </si>
  <si>
    <t>Гагарина -2а</t>
  </si>
  <si>
    <t>Гагарина, 2</t>
  </si>
  <si>
    <t>Героев Труда -21</t>
  </si>
  <si>
    <t>Декабристов -21</t>
  </si>
  <si>
    <t>Декабристов, 20</t>
  </si>
  <si>
    <t>Еловая, 1</t>
  </si>
  <si>
    <t>Еловая, 2</t>
  </si>
  <si>
    <t>Еловая, 3</t>
  </si>
  <si>
    <t xml:space="preserve">Загвозкина -10 </t>
  </si>
  <si>
    <t xml:space="preserve">Загвозкина-16 </t>
  </si>
  <si>
    <t xml:space="preserve">Исакова -16 </t>
  </si>
  <si>
    <t>Исакова -22</t>
  </si>
  <si>
    <t>Королева -12</t>
  </si>
  <si>
    <t>Королева -4</t>
  </si>
  <si>
    <t>Красных героев -2</t>
  </si>
  <si>
    <t>Красных героев -7а</t>
  </si>
  <si>
    <t>Красных Героев, 3</t>
  </si>
  <si>
    <t>Ленина -46</t>
  </si>
  <si>
    <t>Ленина -67</t>
  </si>
  <si>
    <t>М.Горького- 4 «Б»</t>
  </si>
  <si>
    <t>М.Горького, 8</t>
  </si>
  <si>
    <t>М.Горького- 24</t>
  </si>
  <si>
    <r>
      <t xml:space="preserve">М.Горького, 26 
</t>
    </r>
    <r>
      <rPr>
        <sz val="11"/>
        <color indexed="10"/>
        <rFont val="Times New Roman"/>
        <family val="1"/>
        <charset val="204"/>
      </rPr>
      <t/>
    </r>
  </si>
  <si>
    <t>Мамина Сибиряка, 7</t>
  </si>
  <si>
    <t>Мира-12</t>
  </si>
  <si>
    <t>Новая -12</t>
  </si>
  <si>
    <t>Новая, 11</t>
  </si>
  <si>
    <t>Новая, 14</t>
  </si>
  <si>
    <t>Овощное -10</t>
  </si>
  <si>
    <t>Овощное, 11</t>
  </si>
  <si>
    <t>Овощное, 11а</t>
  </si>
  <si>
    <t>Первомайский -31</t>
  </si>
  <si>
    <t>Смирнова -18а</t>
  </si>
  <si>
    <t>Спортивная 2</t>
  </si>
  <si>
    <t>Строителей -2а</t>
  </si>
  <si>
    <t>Строителей -8</t>
  </si>
  <si>
    <t>Театральная, 16</t>
  </si>
  <si>
    <t>Театральная-16а</t>
  </si>
  <si>
    <t>Толбухина -5а</t>
  </si>
  <si>
    <t>Толбухина, 9</t>
  </si>
  <si>
    <t>Толбухина-11</t>
  </si>
  <si>
    <t>Толбухина-6а</t>
  </si>
  <si>
    <t>Февральская -24</t>
  </si>
  <si>
    <t>Циолковского -14</t>
  </si>
  <si>
    <t>Циолковского -16</t>
  </si>
  <si>
    <t>Циолковского-12</t>
  </si>
  <si>
    <t>Чапаева -37</t>
  </si>
  <si>
    <t>Шиловская -12</t>
  </si>
  <si>
    <t>Шиловская -14</t>
  </si>
  <si>
    <t>Шиловская -16</t>
  </si>
  <si>
    <t>Шиловская -18</t>
  </si>
  <si>
    <t>Шиловская -6,</t>
  </si>
  <si>
    <t>Шиловская -9</t>
  </si>
  <si>
    <t>Шиловская, 2</t>
  </si>
  <si>
    <t>Шиловская, 22</t>
  </si>
  <si>
    <t>Шиловская, 8</t>
  </si>
  <si>
    <t>Шиловская-5</t>
  </si>
  <si>
    <t>Энергостроителей -1</t>
  </si>
  <si>
    <t>Энергостроителей -39</t>
  </si>
  <si>
    <t>Энергостроителей -7</t>
  </si>
  <si>
    <t>Энергостроителей, 2</t>
  </si>
  <si>
    <t>Первомайская, 20</t>
  </si>
  <si>
    <t>С 01.09.2017г. переведен из ООО "УК "ЖКХ-Холдинг" на основании ОСС</t>
  </si>
  <si>
    <t>Чапаева, 36</t>
  </si>
  <si>
    <t>Декабристов, 15А 
(исключен с 15.02.2018г.)</t>
  </si>
  <si>
    <t>Театральная, 34</t>
  </si>
  <si>
    <t>Героев Труда, 23</t>
  </si>
  <si>
    <t>В лицензии с 06.03.2018г.; переведен из ООО "УК "ЖКХ-Холдинг" на основании ОСС</t>
  </si>
  <si>
    <t>Брусницына, 3</t>
  </si>
  <si>
    <t>В лицензии с 19.03.2018г.; переведен из ООО "УК "ЖКХ-Холдинг" на основании ОСС</t>
  </si>
  <si>
    <t>Гагарина, 12</t>
  </si>
  <si>
    <t>В лицензии с 20.03.2018г.; переведен из ООО "УК "ЖКХ-Холдинг" на основании ОСС</t>
  </si>
  <si>
    <t>Энергостроителей, 3</t>
  </si>
  <si>
    <t>Исакова, 20</t>
  </si>
  <si>
    <t>В лицензии с 21.03.2018г.; на основании протокола Конкурса</t>
  </si>
  <si>
    <t>1) В лицензии с 04.04.2018г.; переведен из ООО "УК "ЖКХ-Холдинг" на основании ОСС. 
2) По решению ОСС: плата на текущий ремонт составляет 0руб. - сроком на 1 год</t>
  </si>
  <si>
    <t>Ак.Королева, 11</t>
  </si>
  <si>
    <t xml:space="preserve">В лицензии с 01.06.2018г.; переведен из ООО "УК "ЖКХ-Холдинг" на основании ОСС. </t>
  </si>
  <si>
    <t>Гагарина, 2 б</t>
  </si>
  <si>
    <t>Чапаева, 17</t>
  </si>
  <si>
    <t>Загвозкина, 12</t>
  </si>
  <si>
    <t xml:space="preserve">В лицензии с 01.07.2018г.; переведен из ООО "УК "ЖКХ-Холдинг" на основании ОСС. </t>
  </si>
  <si>
    <r>
      <rPr>
        <b/>
        <sz val="14"/>
        <rFont val="Times New Roman"/>
        <family val="1"/>
        <charset val="204"/>
      </rPr>
      <t xml:space="preserve">Ставки  платы  с 1 сентября 2018 года </t>
    </r>
    <r>
      <rPr>
        <b/>
        <sz val="12"/>
        <rFont val="Times New Roman"/>
        <family val="1"/>
        <charset val="204"/>
      </rPr>
      <t xml:space="preserve">
(включен многоквартирный дом № 4а по ул. Строителей, дом №4 по ул. Спортивная) 
 за содержение и ремонт жилого помещения  в МКД, находящихся в управлении ООО "ЖКХ-Холдинг"</t>
    </r>
  </si>
  <si>
    <t>Строителей, 4а</t>
  </si>
  <si>
    <t xml:space="preserve">В лицензии с 01.09.2018г.; переведен из ООО "УК "ЖКХ-Холдинг" на основании ОСС. </t>
  </si>
  <si>
    <t>Спортивная, 4</t>
  </si>
  <si>
    <r>
      <rPr>
        <b/>
        <sz val="14"/>
        <rFont val="Times New Roman"/>
        <family val="1"/>
        <charset val="204"/>
      </rPr>
      <t xml:space="preserve">Ставки  платы  с 1 октября 2018 года </t>
    </r>
    <r>
      <rPr>
        <b/>
        <sz val="12"/>
        <rFont val="Times New Roman"/>
        <family val="1"/>
        <charset val="204"/>
      </rPr>
      <t xml:space="preserve">
(включен многоквартирный дом  Красных Героев № 4/1, дом Красных Героев № 4/2, дом Театральная №3 ) 
 за содержение и ремонт жилого помещения  в МКД, находящихся в управлении ООО "ЖКХ-Холдинг"</t>
    </r>
  </si>
  <si>
    <t>Красных Героев, 4/1</t>
  </si>
  <si>
    <t xml:space="preserve">В лицензии с 01.10.2018г.; переведен из ООО "УК "ЖКХ-Холдинг" на основании ОСС. </t>
  </si>
  <si>
    <t>Красных Героев, 4/2</t>
  </si>
  <si>
    <t>Театральная, 3</t>
  </si>
  <si>
    <t>В лицензии с 21.02.2018г.;  на основании протокола Конкурса;
с 01.10.2018г. Перешел в ООО "УК "ЖКХ-Холдинг"</t>
  </si>
  <si>
    <r>
      <rPr>
        <b/>
        <sz val="14"/>
        <rFont val="Times New Roman"/>
        <family val="1"/>
        <charset val="204"/>
      </rPr>
      <t xml:space="preserve">Ставки  платы  с 1 июля 2018 года </t>
    </r>
    <r>
      <rPr>
        <b/>
        <sz val="12"/>
        <rFont val="Times New Roman"/>
        <family val="1"/>
        <charset val="204"/>
      </rPr>
      <t xml:space="preserve">
(включен многоквартирный дом № 12 по ул. Загвозкина) 
 за содержение и ремонт жилого помещения  в МКД, находящихся в управлении ООО "ЖКХ-Холдинг"</t>
    </r>
  </si>
  <si>
    <r>
      <rPr>
        <b/>
        <sz val="14"/>
        <rFont val="Times New Roman"/>
        <family val="1"/>
        <charset val="204"/>
      </rPr>
      <t xml:space="preserve">Ставки  платы  с 1 июня 2018 года </t>
    </r>
    <r>
      <rPr>
        <b/>
        <sz val="12"/>
        <rFont val="Times New Roman"/>
        <family val="1"/>
        <charset val="204"/>
      </rPr>
      <t xml:space="preserve">
(включены многоквартирные дома № 11 по ул.Ак.Королева;  № 2 б по ул. Гагарина;  №17 по ул.Чапаева) 
 за содержение и ремонт жилого помещения  в МКД, находящихся в управлении ООО "ЖКХ-Холдинг"</t>
    </r>
  </si>
  <si>
    <r>
      <rPr>
        <b/>
        <sz val="14"/>
        <rFont val="Times New Roman"/>
        <family val="1"/>
        <charset val="204"/>
      </rPr>
      <t xml:space="preserve">Ставки  платы  с 4 апреля 2018 года </t>
    </r>
    <r>
      <rPr>
        <b/>
        <sz val="12"/>
        <rFont val="Times New Roman"/>
        <family val="1"/>
        <charset val="204"/>
      </rPr>
      <t xml:space="preserve">
(включен многоквартирный дом № 36 по ул.Чапаева) 
 за содержение и ремонт жилого помещения  в МКД, находящихся в управлении ООО "ЖКХ-Холдинг"</t>
    </r>
  </si>
  <si>
    <r>
      <rPr>
        <b/>
        <sz val="14"/>
        <rFont val="Times New Roman"/>
        <family val="1"/>
        <charset val="204"/>
      </rPr>
      <t>Ставки  платы  с 1 июля   2014 года с изменением</t>
    </r>
    <r>
      <rPr>
        <b/>
        <sz val="12"/>
        <rFont val="Times New Roman"/>
        <family val="1"/>
        <charset val="204"/>
      </rPr>
      <t xml:space="preserve">
(от 01.02.2016 г. по уборке МОП,  от 01.10.16г. по ул.Смирнова, д.18а;  включены МКД: от 01.09.17г.  ул.Первомайская, д.20; от 21.02.2018г. ул.Театральная, д.34; от 06.03.2018г. ул. Героев Труда, д.23;
от 19.03.2018г. ул. Брусницына, д.3; от 20.03.2018г.:  ул.Гагарина, д.12; Энергостроителей, д.3; от 21.03.2018г. ул.Исакова, д.20)
 за содержение и ремонт жилого помещения  в МКД, находящихся в управлении ООО "ЖКХ-Холдинг"</t>
    </r>
  </si>
  <si>
    <t>I.Содер-
жание 
общего имущества в многоквартирном доме
с учетом МОП
за кв.м.
площади 
в месяц</t>
  </si>
  <si>
    <t>ИТОГО 
по содержа
нию и ремонту
общего имущества
с учетом МОП
за кв.м.
площади 
в месяц</t>
  </si>
  <si>
    <t>ИТОГО 
по содержа
нию и ремонту
общего имущества
за кв.м.
площади 
в месяц</t>
  </si>
  <si>
    <t xml:space="preserve">I.Содер-
жание 
общего имущества в многоквартирном доме
с учетом МОП
за кв.м.
площади 
в месяц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</si>
</sst>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0" fontId="12" fillId="0" borderId="0">
      <alignment horizontal="left"/>
    </xf>
    <xf numFmtId="0" fontId="11" fillId="0" borderId="0"/>
    <xf numFmtId="0" fontId="1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1" applyFont="1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3" fillId="2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/>
    </xf>
    <xf numFmtId="2" fontId="3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3" fillId="4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horizontal="left" vertical="center"/>
    </xf>
    <xf numFmtId="4" fontId="9" fillId="0" borderId="2" xfId="1" applyNumberFormat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" fontId="3" fillId="5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9">
    <cellStyle name="Excel Built-in Normal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4 2" xfId="1"/>
    <cellStyle name="Обычный 5" xfId="7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="80" zoomScaleNormal="80" zoomScaleSheetLayoutView="80" workbookViewId="0">
      <pane xSplit="2" ySplit="3" topLeftCell="C58" activePane="bottomRight" state="frozen"/>
      <selection pane="topRight" activeCell="C1" sqref="C1"/>
      <selection pane="bottomLeft" activeCell="A11" sqref="A11"/>
      <selection pane="bottomRight" activeCell="H60" sqref="H60"/>
    </sheetView>
  </sheetViews>
  <sheetFormatPr defaultColWidth="11.5703125" defaultRowHeight="54" customHeight="1" x14ac:dyDescent="0.25"/>
  <cols>
    <col min="1" max="1" width="6.42578125" style="1" customWidth="1"/>
    <col min="2" max="2" width="22.7109375" style="1" customWidth="1"/>
    <col min="3" max="3" width="15.5703125" style="1" customWidth="1"/>
    <col min="4" max="4" width="13.28515625" style="1" customWidth="1"/>
    <col min="5" max="5" width="10.85546875" style="1" customWidth="1"/>
    <col min="6" max="6" width="19.28515625" style="1" customWidth="1"/>
    <col min="7" max="7" width="12.140625" style="1" customWidth="1"/>
    <col min="8" max="8" width="30.140625" style="1" customWidth="1"/>
    <col min="9" max="9" width="20.85546875" style="1" customWidth="1"/>
    <col min="10" max="16384" width="11.5703125" style="1"/>
  </cols>
  <sheetData>
    <row r="1" spans="1:8" ht="115.5" customHeight="1" x14ac:dyDescent="0.25">
      <c r="A1" s="37" t="s">
        <v>106</v>
      </c>
      <c r="B1" s="37"/>
      <c r="C1" s="37"/>
      <c r="D1" s="37"/>
      <c r="E1" s="37"/>
      <c r="F1" s="37"/>
      <c r="G1" s="37"/>
      <c r="H1" s="37"/>
    </row>
    <row r="2" spans="1:8" ht="35.25" customHeight="1" x14ac:dyDescent="0.25">
      <c r="A2" s="38" t="s">
        <v>0</v>
      </c>
      <c r="B2" s="38" t="s">
        <v>1</v>
      </c>
      <c r="C2" s="39" t="s">
        <v>107</v>
      </c>
      <c r="D2" s="40" t="s">
        <v>2</v>
      </c>
      <c r="E2" s="40" t="s">
        <v>3</v>
      </c>
      <c r="F2" s="41" t="s">
        <v>108</v>
      </c>
      <c r="G2" s="42" t="s">
        <v>5</v>
      </c>
      <c r="H2" s="34" t="s">
        <v>6</v>
      </c>
    </row>
    <row r="3" spans="1:8" ht="153" customHeight="1" x14ac:dyDescent="0.25">
      <c r="A3" s="38"/>
      <c r="B3" s="38"/>
      <c r="C3" s="39"/>
      <c r="D3" s="40"/>
      <c r="E3" s="40"/>
      <c r="F3" s="41"/>
      <c r="G3" s="42"/>
      <c r="H3" s="34"/>
    </row>
    <row r="4" spans="1:8" ht="18" customHeight="1" x14ac:dyDescent="0.25">
      <c r="A4" s="2">
        <v>1</v>
      </c>
      <c r="B4" s="3">
        <v>2</v>
      </c>
      <c r="C4" s="2">
        <v>8</v>
      </c>
      <c r="D4" s="2">
        <v>9</v>
      </c>
      <c r="E4" s="2">
        <v>10</v>
      </c>
      <c r="F4" s="4">
        <v>11</v>
      </c>
      <c r="G4" s="2" t="s">
        <v>7</v>
      </c>
      <c r="H4" s="20">
        <v>12</v>
      </c>
    </row>
    <row r="5" spans="1:8" ht="30" customHeight="1" x14ac:dyDescent="0.25">
      <c r="A5" s="21">
        <v>1</v>
      </c>
      <c r="B5" s="5" t="s">
        <v>8</v>
      </c>
      <c r="C5" s="6">
        <v>21.94</v>
      </c>
      <c r="D5" s="6">
        <v>3.38</v>
      </c>
      <c r="E5" s="6">
        <v>2.5</v>
      </c>
      <c r="F5" s="7">
        <f t="shared" ref="F5:F69" si="0">C5+D5+E5</f>
        <v>27.82</v>
      </c>
      <c r="G5" s="6"/>
      <c r="H5" s="8"/>
    </row>
    <row r="6" spans="1:8" ht="30" customHeight="1" x14ac:dyDescent="0.25">
      <c r="A6" s="3">
        <v>2</v>
      </c>
      <c r="B6" s="5" t="s">
        <v>9</v>
      </c>
      <c r="C6" s="6">
        <v>20.389999999999997</v>
      </c>
      <c r="D6" s="6">
        <v>3.49</v>
      </c>
      <c r="E6" s="6">
        <v>3</v>
      </c>
      <c r="F6" s="7">
        <f t="shared" si="0"/>
        <v>26.879999999999995</v>
      </c>
      <c r="G6" s="6"/>
      <c r="H6" s="8"/>
    </row>
    <row r="7" spans="1:8" ht="30" customHeight="1" x14ac:dyDescent="0.25">
      <c r="A7" s="3">
        <v>3</v>
      </c>
      <c r="B7" s="9" t="s">
        <v>10</v>
      </c>
      <c r="C7" s="6">
        <v>24.59</v>
      </c>
      <c r="D7" s="6">
        <v>3.49</v>
      </c>
      <c r="E7" s="6">
        <v>1.5</v>
      </c>
      <c r="F7" s="7">
        <f t="shared" si="0"/>
        <v>29.58</v>
      </c>
      <c r="G7" s="6"/>
      <c r="H7" s="8"/>
    </row>
    <row r="8" spans="1:8" ht="30" customHeight="1" x14ac:dyDescent="0.25">
      <c r="A8" s="21">
        <v>4</v>
      </c>
      <c r="B8" s="5" t="s">
        <v>11</v>
      </c>
      <c r="C8" s="6">
        <v>22.5</v>
      </c>
      <c r="D8" s="6">
        <v>3.49</v>
      </c>
      <c r="E8" s="6">
        <v>3</v>
      </c>
      <c r="F8" s="7">
        <f t="shared" si="0"/>
        <v>28.990000000000002</v>
      </c>
      <c r="G8" s="6">
        <v>90.9</v>
      </c>
      <c r="H8" s="8"/>
    </row>
    <row r="9" spans="1:8" ht="30" customHeight="1" x14ac:dyDescent="0.25">
      <c r="A9" s="3">
        <v>5</v>
      </c>
      <c r="B9" s="10" t="s">
        <v>12</v>
      </c>
      <c r="C9" s="6">
        <v>23.18</v>
      </c>
      <c r="D9" s="6">
        <v>3.49</v>
      </c>
      <c r="E9" s="6">
        <v>2.5</v>
      </c>
      <c r="F9" s="7">
        <f t="shared" si="0"/>
        <v>29.17</v>
      </c>
      <c r="G9" s="6"/>
      <c r="H9" s="8"/>
    </row>
    <row r="10" spans="1:8" ht="30" customHeight="1" x14ac:dyDescent="0.25">
      <c r="A10" s="3">
        <v>6</v>
      </c>
      <c r="B10" s="22" t="s">
        <v>13</v>
      </c>
      <c r="C10" s="6">
        <v>21.38</v>
      </c>
      <c r="D10" s="6">
        <v>3.49</v>
      </c>
      <c r="E10" s="6">
        <v>2</v>
      </c>
      <c r="F10" s="7">
        <f t="shared" si="0"/>
        <v>26.869999999999997</v>
      </c>
      <c r="G10" s="6">
        <v>85</v>
      </c>
      <c r="H10" s="8"/>
    </row>
    <row r="11" spans="1:8" ht="30" customHeight="1" x14ac:dyDescent="0.25">
      <c r="A11" s="21">
        <v>7</v>
      </c>
      <c r="B11" s="22" t="s">
        <v>14</v>
      </c>
      <c r="C11" s="6">
        <v>22.29</v>
      </c>
      <c r="D11" s="6">
        <v>3.38</v>
      </c>
      <c r="E11" s="6">
        <v>2.5</v>
      </c>
      <c r="F11" s="7">
        <f t="shared" si="0"/>
        <v>28.169999999999998</v>
      </c>
      <c r="G11" s="6"/>
      <c r="H11" s="8"/>
    </row>
    <row r="12" spans="1:8" ht="57" customHeight="1" x14ac:dyDescent="0.25">
      <c r="A12" s="3">
        <v>8</v>
      </c>
      <c r="B12" s="9" t="s">
        <v>75</v>
      </c>
      <c r="C12" s="6">
        <v>19.28</v>
      </c>
      <c r="D12" s="6">
        <v>3.38</v>
      </c>
      <c r="E12" s="6">
        <v>2.5</v>
      </c>
      <c r="F12" s="7">
        <f t="shared" si="0"/>
        <v>25.16</v>
      </c>
      <c r="G12" s="6"/>
      <c r="H12" s="8"/>
    </row>
    <row r="13" spans="1:8" ht="30" customHeight="1" x14ac:dyDescent="0.25">
      <c r="A13" s="3">
        <v>9</v>
      </c>
      <c r="B13" s="11" t="s">
        <v>15</v>
      </c>
      <c r="C13" s="6">
        <v>19.490000000000002</v>
      </c>
      <c r="D13" s="6">
        <v>3.38</v>
      </c>
      <c r="E13" s="12">
        <v>1.94</v>
      </c>
      <c r="F13" s="7">
        <f t="shared" si="0"/>
        <v>24.810000000000002</v>
      </c>
      <c r="G13" s="6"/>
      <c r="H13" s="8"/>
    </row>
    <row r="14" spans="1:8" ht="30" customHeight="1" x14ac:dyDescent="0.25">
      <c r="A14" s="21">
        <v>10</v>
      </c>
      <c r="B14" s="22" t="s">
        <v>16</v>
      </c>
      <c r="C14" s="6">
        <v>25.13</v>
      </c>
      <c r="D14" s="6">
        <v>3.12</v>
      </c>
      <c r="E14" s="6">
        <v>4.4800000000000004</v>
      </c>
      <c r="F14" s="7">
        <f t="shared" si="0"/>
        <v>32.730000000000004</v>
      </c>
      <c r="G14" s="6"/>
      <c r="H14" s="8"/>
    </row>
    <row r="15" spans="1:8" ht="30" customHeight="1" x14ac:dyDescent="0.25">
      <c r="A15" s="3">
        <v>11</v>
      </c>
      <c r="B15" s="22" t="s">
        <v>17</v>
      </c>
      <c r="C15" s="6">
        <v>24.900000000000002</v>
      </c>
      <c r="D15" s="6">
        <v>3.12</v>
      </c>
      <c r="E15" s="6">
        <v>4.4800000000000004</v>
      </c>
      <c r="F15" s="7">
        <f t="shared" si="0"/>
        <v>32.5</v>
      </c>
      <c r="G15" s="6"/>
      <c r="H15" s="8"/>
    </row>
    <row r="16" spans="1:8" ht="30" customHeight="1" x14ac:dyDescent="0.25">
      <c r="A16" s="3">
        <v>12</v>
      </c>
      <c r="B16" s="22" t="s">
        <v>18</v>
      </c>
      <c r="C16" s="6">
        <v>25.119999999999997</v>
      </c>
      <c r="D16" s="6">
        <v>3.12</v>
      </c>
      <c r="E16" s="6">
        <v>4.4800000000000004</v>
      </c>
      <c r="F16" s="7">
        <f t="shared" si="0"/>
        <v>32.72</v>
      </c>
      <c r="G16" s="6"/>
      <c r="H16" s="8"/>
    </row>
    <row r="17" spans="1:8" ht="30" customHeight="1" x14ac:dyDescent="0.25">
      <c r="A17" s="21">
        <v>13</v>
      </c>
      <c r="B17" s="22" t="s">
        <v>19</v>
      </c>
      <c r="C17" s="6">
        <v>21.37</v>
      </c>
      <c r="D17" s="6">
        <v>3.49</v>
      </c>
      <c r="E17" s="6">
        <v>4.53</v>
      </c>
      <c r="F17" s="7">
        <f>C17+D17+E17</f>
        <v>29.39</v>
      </c>
      <c r="G17" s="6"/>
      <c r="H17" s="8"/>
    </row>
    <row r="18" spans="1:8" ht="30" customHeight="1" x14ac:dyDescent="0.25">
      <c r="A18" s="3">
        <v>14</v>
      </c>
      <c r="B18" s="22" t="s">
        <v>20</v>
      </c>
      <c r="C18" s="6">
        <v>19.98</v>
      </c>
      <c r="D18" s="6">
        <v>3.49</v>
      </c>
      <c r="E18" s="6">
        <v>4.53</v>
      </c>
      <c r="F18" s="7">
        <f t="shared" si="0"/>
        <v>28</v>
      </c>
      <c r="G18" s="6"/>
      <c r="H18" s="8"/>
    </row>
    <row r="19" spans="1:8" ht="30" customHeight="1" x14ac:dyDescent="0.25">
      <c r="A19" s="3">
        <v>15</v>
      </c>
      <c r="B19" s="22" t="s">
        <v>21</v>
      </c>
      <c r="C19" s="6">
        <v>22.47</v>
      </c>
      <c r="D19" s="6">
        <v>3.49</v>
      </c>
      <c r="E19" s="6">
        <v>4.53</v>
      </c>
      <c r="F19" s="7">
        <f t="shared" si="0"/>
        <v>30.490000000000002</v>
      </c>
      <c r="G19" s="6"/>
      <c r="H19" s="8"/>
    </row>
    <row r="20" spans="1:8" ht="30" customHeight="1" x14ac:dyDescent="0.25">
      <c r="A20" s="21">
        <v>16</v>
      </c>
      <c r="B20" s="22" t="s">
        <v>22</v>
      </c>
      <c r="C20" s="6">
        <v>21.22</v>
      </c>
      <c r="D20" s="6">
        <v>3.49</v>
      </c>
      <c r="E20" s="6">
        <v>3</v>
      </c>
      <c r="F20" s="7">
        <f t="shared" si="0"/>
        <v>27.71</v>
      </c>
      <c r="G20" s="6"/>
      <c r="H20" s="8"/>
    </row>
    <row r="21" spans="1:8" ht="30" customHeight="1" x14ac:dyDescent="0.25">
      <c r="A21" s="3">
        <v>17</v>
      </c>
      <c r="B21" s="22" t="s">
        <v>23</v>
      </c>
      <c r="C21" s="6">
        <v>23.97</v>
      </c>
      <c r="D21" s="6">
        <v>3.49</v>
      </c>
      <c r="E21" s="6">
        <v>3</v>
      </c>
      <c r="F21" s="7">
        <f t="shared" si="0"/>
        <v>30.46</v>
      </c>
      <c r="G21" s="6"/>
      <c r="H21" s="8"/>
    </row>
    <row r="22" spans="1:8" ht="30" customHeight="1" x14ac:dyDescent="0.25">
      <c r="A22" s="3">
        <v>18</v>
      </c>
      <c r="B22" s="22" t="s">
        <v>24</v>
      </c>
      <c r="C22" s="6">
        <v>23.81</v>
      </c>
      <c r="D22" s="6">
        <v>3.38</v>
      </c>
      <c r="E22" s="6">
        <v>2.5</v>
      </c>
      <c r="F22" s="7">
        <f t="shared" si="0"/>
        <v>29.689999999999998</v>
      </c>
      <c r="G22" s="6"/>
      <c r="H22" s="8"/>
    </row>
    <row r="23" spans="1:8" ht="30" customHeight="1" x14ac:dyDescent="0.25">
      <c r="A23" s="21">
        <v>19</v>
      </c>
      <c r="B23" s="22" t="s">
        <v>25</v>
      </c>
      <c r="C23" s="6">
        <v>21.38</v>
      </c>
      <c r="D23" s="6">
        <v>3.49</v>
      </c>
      <c r="E23" s="6">
        <v>3</v>
      </c>
      <c r="F23" s="7">
        <f t="shared" si="0"/>
        <v>27.869999999999997</v>
      </c>
      <c r="G23" s="6"/>
      <c r="H23" s="8"/>
    </row>
    <row r="24" spans="1:8" ht="30" customHeight="1" x14ac:dyDescent="0.25">
      <c r="A24" s="3">
        <v>20</v>
      </c>
      <c r="B24" s="10" t="s">
        <v>26</v>
      </c>
      <c r="C24" s="6">
        <v>19.37</v>
      </c>
      <c r="D24" s="6">
        <v>3.49</v>
      </c>
      <c r="E24" s="6">
        <v>3</v>
      </c>
      <c r="F24" s="7">
        <f t="shared" si="0"/>
        <v>25.86</v>
      </c>
      <c r="G24" s="6">
        <v>86.7</v>
      </c>
      <c r="H24" s="8"/>
    </row>
    <row r="25" spans="1:8" ht="30" customHeight="1" x14ac:dyDescent="0.25">
      <c r="A25" s="3">
        <v>21</v>
      </c>
      <c r="B25" s="10" t="s">
        <v>27</v>
      </c>
      <c r="C25" s="6">
        <v>22.18</v>
      </c>
      <c r="D25" s="6">
        <v>3.49</v>
      </c>
      <c r="E25" s="6">
        <v>3</v>
      </c>
      <c r="F25" s="7">
        <f t="shared" si="0"/>
        <v>28.67</v>
      </c>
      <c r="G25" s="6">
        <v>88.4</v>
      </c>
      <c r="H25" s="8"/>
    </row>
    <row r="26" spans="1:8" ht="30" customHeight="1" x14ac:dyDescent="0.25">
      <c r="A26" s="21">
        <v>22</v>
      </c>
      <c r="B26" s="22" t="s">
        <v>28</v>
      </c>
      <c r="C26" s="6">
        <v>24.11</v>
      </c>
      <c r="D26" s="6">
        <v>3.49</v>
      </c>
      <c r="E26" s="6">
        <v>3</v>
      </c>
      <c r="F26" s="7">
        <f t="shared" si="0"/>
        <v>30.6</v>
      </c>
      <c r="G26" s="6"/>
      <c r="H26" s="8"/>
    </row>
    <row r="27" spans="1:8" ht="30" customHeight="1" x14ac:dyDescent="0.25">
      <c r="A27" s="3">
        <v>23</v>
      </c>
      <c r="B27" s="22" t="s">
        <v>29</v>
      </c>
      <c r="C27" s="6">
        <v>11.68</v>
      </c>
      <c r="D27" s="6">
        <v>3.38</v>
      </c>
      <c r="E27" s="6">
        <v>2.5</v>
      </c>
      <c r="F27" s="7">
        <f t="shared" si="0"/>
        <v>17.559999999999999</v>
      </c>
      <c r="G27" s="6"/>
      <c r="H27" s="8"/>
    </row>
    <row r="28" spans="1:8" ht="30" customHeight="1" x14ac:dyDescent="0.25">
      <c r="A28" s="3">
        <v>24</v>
      </c>
      <c r="B28" s="22" t="s">
        <v>30</v>
      </c>
      <c r="C28" s="6">
        <v>21.55</v>
      </c>
      <c r="D28" s="6">
        <v>3.49</v>
      </c>
      <c r="E28" s="6">
        <v>4.4800000000000004</v>
      </c>
      <c r="F28" s="7">
        <f t="shared" si="0"/>
        <v>29.52</v>
      </c>
      <c r="G28" s="6"/>
      <c r="H28" s="8"/>
    </row>
    <row r="29" spans="1:8" ht="30" customHeight="1" x14ac:dyDescent="0.25">
      <c r="A29" s="21">
        <v>25</v>
      </c>
      <c r="B29" s="22" t="s">
        <v>31</v>
      </c>
      <c r="C29" s="6">
        <v>23.8</v>
      </c>
      <c r="D29" s="6">
        <v>3.38</v>
      </c>
      <c r="E29" s="6">
        <v>2.5</v>
      </c>
      <c r="F29" s="7">
        <f t="shared" si="0"/>
        <v>29.68</v>
      </c>
      <c r="G29" s="6"/>
      <c r="H29" s="8"/>
    </row>
    <row r="30" spans="1:8" ht="30" customHeight="1" x14ac:dyDescent="0.25">
      <c r="A30" s="3">
        <v>26</v>
      </c>
      <c r="B30" s="22" t="s">
        <v>32</v>
      </c>
      <c r="C30" s="6">
        <v>21.34</v>
      </c>
      <c r="D30" s="6">
        <v>3.49</v>
      </c>
      <c r="E30" s="6">
        <v>4.4800000000000004</v>
      </c>
      <c r="F30" s="7">
        <f t="shared" si="0"/>
        <v>29.31</v>
      </c>
      <c r="G30" s="6"/>
      <c r="H30" s="8"/>
    </row>
    <row r="31" spans="1:8" ht="30" customHeight="1" x14ac:dyDescent="0.25">
      <c r="A31" s="3">
        <v>27</v>
      </c>
      <c r="B31" s="10" t="s">
        <v>33</v>
      </c>
      <c r="C31" s="6">
        <v>20.5</v>
      </c>
      <c r="D31" s="33">
        <v>2.4300000000000002</v>
      </c>
      <c r="E31" s="6">
        <v>1</v>
      </c>
      <c r="F31" s="7">
        <f t="shared" si="0"/>
        <v>23.93</v>
      </c>
      <c r="G31" s="6"/>
      <c r="H31" s="15"/>
    </row>
    <row r="32" spans="1:8" ht="30" customHeight="1" x14ac:dyDescent="0.25">
      <c r="A32" s="21">
        <v>28</v>
      </c>
      <c r="B32" s="22" t="s">
        <v>34</v>
      </c>
      <c r="C32" s="6">
        <v>19.7</v>
      </c>
      <c r="D32" s="6">
        <v>3.49</v>
      </c>
      <c r="E32" s="6">
        <v>1</v>
      </c>
      <c r="F32" s="7">
        <f t="shared" si="0"/>
        <v>24.189999999999998</v>
      </c>
      <c r="G32" s="6">
        <v>95</v>
      </c>
      <c r="H32" s="8"/>
    </row>
    <row r="33" spans="1:8" ht="30" customHeight="1" x14ac:dyDescent="0.25">
      <c r="A33" s="3">
        <v>29</v>
      </c>
      <c r="B33" s="22" t="s">
        <v>35</v>
      </c>
      <c r="C33" s="6">
        <v>19.95</v>
      </c>
      <c r="D33" s="6">
        <v>3.49</v>
      </c>
      <c r="E33" s="6">
        <v>3</v>
      </c>
      <c r="F33" s="7">
        <f t="shared" si="0"/>
        <v>26.439999999999998</v>
      </c>
      <c r="G33" s="6"/>
      <c r="H33" s="8"/>
    </row>
    <row r="34" spans="1:8" ht="30" customHeight="1" x14ac:dyDescent="0.25">
      <c r="A34" s="3">
        <v>30</v>
      </c>
      <c r="B34" s="22" t="s">
        <v>36</v>
      </c>
      <c r="C34" s="6">
        <v>23.3</v>
      </c>
      <c r="D34" s="6">
        <v>3.49</v>
      </c>
      <c r="E34" s="6">
        <v>3</v>
      </c>
      <c r="F34" s="7">
        <f t="shared" si="0"/>
        <v>29.79</v>
      </c>
      <c r="G34" s="6"/>
      <c r="H34" s="8"/>
    </row>
    <row r="35" spans="1:8" ht="30" customHeight="1" x14ac:dyDescent="0.25">
      <c r="A35" s="21">
        <v>31</v>
      </c>
      <c r="B35" s="22" t="s">
        <v>37</v>
      </c>
      <c r="C35" s="6">
        <v>23.509999999999998</v>
      </c>
      <c r="D35" s="6">
        <v>3.49</v>
      </c>
      <c r="E35" s="6">
        <v>3</v>
      </c>
      <c r="F35" s="7">
        <f t="shared" si="0"/>
        <v>30</v>
      </c>
      <c r="G35" s="6"/>
      <c r="H35" s="8"/>
    </row>
    <row r="36" spans="1:8" ht="30" customHeight="1" x14ac:dyDescent="0.25">
      <c r="A36" s="3">
        <v>32</v>
      </c>
      <c r="B36" s="22" t="s">
        <v>38</v>
      </c>
      <c r="C36" s="6">
        <v>23.49</v>
      </c>
      <c r="D36" s="6">
        <v>3.49</v>
      </c>
      <c r="E36" s="6">
        <v>3</v>
      </c>
      <c r="F36" s="7">
        <f t="shared" si="0"/>
        <v>29.979999999999997</v>
      </c>
      <c r="G36" s="6"/>
      <c r="H36" s="8"/>
    </row>
    <row r="37" spans="1:8" ht="30" customHeight="1" x14ac:dyDescent="0.25">
      <c r="A37" s="3">
        <v>33</v>
      </c>
      <c r="B37" s="22" t="s">
        <v>39</v>
      </c>
      <c r="C37" s="6">
        <v>20.669999999999998</v>
      </c>
      <c r="D37" s="6">
        <v>3.49</v>
      </c>
      <c r="E37" s="6">
        <v>2.5</v>
      </c>
      <c r="F37" s="7">
        <f t="shared" si="0"/>
        <v>26.659999999999997</v>
      </c>
      <c r="G37" s="6"/>
      <c r="H37" s="8"/>
    </row>
    <row r="38" spans="1:8" ht="30" customHeight="1" x14ac:dyDescent="0.25">
      <c r="A38" s="21">
        <v>34</v>
      </c>
      <c r="B38" s="16" t="s">
        <v>40</v>
      </c>
      <c r="C38" s="6">
        <v>21.37</v>
      </c>
      <c r="D38" s="6">
        <v>3.49</v>
      </c>
      <c r="E38" s="6">
        <v>4.4800000000000004</v>
      </c>
      <c r="F38" s="7">
        <f t="shared" si="0"/>
        <v>29.34</v>
      </c>
      <c r="G38" s="6"/>
      <c r="H38" s="8"/>
    </row>
    <row r="39" spans="1:8" ht="30" customHeight="1" x14ac:dyDescent="0.25">
      <c r="A39" s="3">
        <v>35</v>
      </c>
      <c r="B39" s="16" t="s">
        <v>41</v>
      </c>
      <c r="C39" s="6">
        <v>21.16</v>
      </c>
      <c r="D39" s="6">
        <v>3.49</v>
      </c>
      <c r="E39" s="6">
        <v>4.4800000000000004</v>
      </c>
      <c r="F39" s="7">
        <f t="shared" si="0"/>
        <v>29.13</v>
      </c>
      <c r="G39" s="6"/>
      <c r="H39" s="8"/>
    </row>
    <row r="40" spans="1:8" ht="30" customHeight="1" x14ac:dyDescent="0.25">
      <c r="A40" s="3">
        <v>36</v>
      </c>
      <c r="B40" s="17" t="s">
        <v>42</v>
      </c>
      <c r="C40" s="6">
        <v>18.7</v>
      </c>
      <c r="D40" s="6">
        <v>3.38</v>
      </c>
      <c r="E40" s="6">
        <v>2.5</v>
      </c>
      <c r="F40" s="7">
        <f t="shared" si="0"/>
        <v>24.58</v>
      </c>
      <c r="G40" s="8"/>
      <c r="H40" s="18"/>
    </row>
    <row r="41" spans="1:8" ht="30" customHeight="1" x14ac:dyDescent="0.25">
      <c r="A41" s="35">
        <v>37</v>
      </c>
      <c r="B41" s="36" t="s">
        <v>43</v>
      </c>
      <c r="C41" s="6">
        <v>23.169999999999998</v>
      </c>
      <c r="D41" s="6">
        <v>3.49</v>
      </c>
      <c r="E41" s="6">
        <v>3</v>
      </c>
      <c r="F41" s="7">
        <f t="shared" si="0"/>
        <v>29.659999999999997</v>
      </c>
      <c r="G41" s="6"/>
      <c r="H41" s="8"/>
    </row>
    <row r="42" spans="1:8" ht="60.75" customHeight="1" x14ac:dyDescent="0.25">
      <c r="A42" s="35"/>
      <c r="B42" s="36"/>
      <c r="C42" s="6">
        <v>20.39</v>
      </c>
      <c r="D42" s="6">
        <v>3.49</v>
      </c>
      <c r="E42" s="6">
        <v>0</v>
      </c>
      <c r="F42" s="7">
        <f t="shared" si="0"/>
        <v>23.880000000000003</v>
      </c>
      <c r="G42" s="6"/>
      <c r="H42" s="19"/>
    </row>
    <row r="43" spans="1:8" ht="30" customHeight="1" x14ac:dyDescent="0.25">
      <c r="A43" s="3">
        <v>38</v>
      </c>
      <c r="B43" s="22" t="s">
        <v>44</v>
      </c>
      <c r="C43" s="6">
        <v>26.03</v>
      </c>
      <c r="D43" s="6">
        <v>3.59</v>
      </c>
      <c r="E43" s="6">
        <v>3</v>
      </c>
      <c r="F43" s="7">
        <f t="shared" si="0"/>
        <v>32.620000000000005</v>
      </c>
      <c r="G43" s="6">
        <v>103</v>
      </c>
      <c r="H43" s="8"/>
    </row>
    <row r="44" spans="1:8" ht="30" customHeight="1" x14ac:dyDescent="0.25">
      <c r="A44" s="3">
        <v>39</v>
      </c>
      <c r="B44" s="22" t="s">
        <v>45</v>
      </c>
      <c r="C44" s="6">
        <v>22.92</v>
      </c>
      <c r="D44" s="6">
        <v>3.49</v>
      </c>
      <c r="E44" s="6">
        <v>3</v>
      </c>
      <c r="F44" s="7">
        <f t="shared" si="0"/>
        <v>29.410000000000004</v>
      </c>
      <c r="G44" s="6"/>
      <c r="H44" s="8"/>
    </row>
    <row r="45" spans="1:8" ht="30" customHeight="1" x14ac:dyDescent="0.25">
      <c r="A45" s="21">
        <v>40</v>
      </c>
      <c r="B45" s="22" t="s">
        <v>46</v>
      </c>
      <c r="C45" s="6">
        <v>20.27</v>
      </c>
      <c r="D45" s="6">
        <v>3.49</v>
      </c>
      <c r="E45" s="6">
        <v>1.5</v>
      </c>
      <c r="F45" s="7">
        <f t="shared" si="0"/>
        <v>25.259999999999998</v>
      </c>
      <c r="G45" s="6">
        <v>96.3</v>
      </c>
      <c r="H45" s="8"/>
    </row>
    <row r="46" spans="1:8" ht="30" customHeight="1" x14ac:dyDescent="0.25">
      <c r="A46" s="3">
        <v>41</v>
      </c>
      <c r="B46" s="22" t="s">
        <v>47</v>
      </c>
      <c r="C46" s="6">
        <v>22.01</v>
      </c>
      <c r="D46" s="6">
        <v>3.49</v>
      </c>
      <c r="E46" s="13">
        <v>1</v>
      </c>
      <c r="F46" s="7">
        <f t="shared" si="0"/>
        <v>26.5</v>
      </c>
      <c r="G46" s="6"/>
      <c r="H46" s="8"/>
    </row>
    <row r="47" spans="1:8" ht="30" customHeight="1" x14ac:dyDescent="0.25">
      <c r="A47" s="3">
        <v>42</v>
      </c>
      <c r="B47" s="22" t="s">
        <v>48</v>
      </c>
      <c r="C47" s="6">
        <v>26.06</v>
      </c>
      <c r="D47" s="6">
        <v>3.96</v>
      </c>
      <c r="E47" s="12">
        <v>2</v>
      </c>
      <c r="F47" s="7">
        <f t="shared" si="0"/>
        <v>32.019999999999996</v>
      </c>
      <c r="G47" s="6"/>
      <c r="H47" s="8"/>
    </row>
    <row r="48" spans="1:8" ht="30" customHeight="1" x14ac:dyDescent="0.25">
      <c r="A48" s="21">
        <v>43</v>
      </c>
      <c r="B48" s="22" t="s">
        <v>49</v>
      </c>
      <c r="C48" s="6">
        <v>23.94</v>
      </c>
      <c r="D48" s="6">
        <v>3.38</v>
      </c>
      <c r="E48" s="6">
        <v>2.5</v>
      </c>
      <c r="F48" s="7">
        <f t="shared" si="0"/>
        <v>29.82</v>
      </c>
      <c r="G48" s="6"/>
      <c r="H48" s="8"/>
    </row>
    <row r="49" spans="1:8" ht="30" customHeight="1" x14ac:dyDescent="0.25">
      <c r="A49" s="3">
        <v>44</v>
      </c>
      <c r="B49" s="22" t="s">
        <v>50</v>
      </c>
      <c r="C49" s="6">
        <v>22.3</v>
      </c>
      <c r="D49" s="6">
        <v>3.49</v>
      </c>
      <c r="E49" s="6">
        <v>3</v>
      </c>
      <c r="F49" s="7">
        <f t="shared" si="0"/>
        <v>28.79</v>
      </c>
      <c r="G49" s="6"/>
      <c r="H49" s="8"/>
    </row>
    <row r="50" spans="1:8" ht="30" customHeight="1" x14ac:dyDescent="0.25">
      <c r="A50" s="3">
        <v>45</v>
      </c>
      <c r="B50" s="22" t="s">
        <v>51</v>
      </c>
      <c r="C50" s="6">
        <v>20.71</v>
      </c>
      <c r="D50" s="6">
        <v>3.38</v>
      </c>
      <c r="E50" s="6">
        <v>1.94</v>
      </c>
      <c r="F50" s="7">
        <f t="shared" si="0"/>
        <v>26.03</v>
      </c>
      <c r="G50" s="6"/>
      <c r="H50" s="8"/>
    </row>
    <row r="51" spans="1:8" ht="30" customHeight="1" x14ac:dyDescent="0.25">
      <c r="A51" s="21">
        <v>46</v>
      </c>
      <c r="B51" s="22" t="s">
        <v>52</v>
      </c>
      <c r="C51" s="6">
        <v>22.3</v>
      </c>
      <c r="D51" s="6">
        <v>3.49</v>
      </c>
      <c r="E51" s="6">
        <v>3</v>
      </c>
      <c r="F51" s="7">
        <f t="shared" si="0"/>
        <v>28.79</v>
      </c>
      <c r="G51" s="6"/>
      <c r="H51" s="8"/>
    </row>
    <row r="52" spans="1:8" ht="30" customHeight="1" x14ac:dyDescent="0.25">
      <c r="A52" s="3">
        <v>47</v>
      </c>
      <c r="B52" s="22" t="s">
        <v>53</v>
      </c>
      <c r="C52" s="6">
        <v>21.080000000000002</v>
      </c>
      <c r="D52" s="6">
        <v>3.12</v>
      </c>
      <c r="E52" s="6">
        <v>3</v>
      </c>
      <c r="F52" s="7">
        <f t="shared" si="0"/>
        <v>27.200000000000003</v>
      </c>
      <c r="G52" s="6"/>
      <c r="H52" s="8"/>
    </row>
    <row r="53" spans="1:8" ht="30" customHeight="1" x14ac:dyDescent="0.25">
      <c r="A53" s="3">
        <v>48</v>
      </c>
      <c r="B53" s="22" t="s">
        <v>54</v>
      </c>
      <c r="C53" s="6">
        <v>19.919999999999998</v>
      </c>
      <c r="D53" s="6">
        <v>3.49</v>
      </c>
      <c r="E53" s="6">
        <v>3</v>
      </c>
      <c r="F53" s="7">
        <f t="shared" si="0"/>
        <v>26.409999999999997</v>
      </c>
      <c r="G53" s="6"/>
      <c r="H53" s="8"/>
    </row>
    <row r="54" spans="1:8" ht="30" customHeight="1" x14ac:dyDescent="0.25">
      <c r="A54" s="21">
        <v>49</v>
      </c>
      <c r="B54" s="22" t="s">
        <v>55</v>
      </c>
      <c r="C54" s="6">
        <v>19.059999999999999</v>
      </c>
      <c r="D54" s="6">
        <v>3.49</v>
      </c>
      <c r="E54" s="13">
        <v>1</v>
      </c>
      <c r="F54" s="7">
        <f t="shared" si="0"/>
        <v>23.549999999999997</v>
      </c>
      <c r="G54" s="6">
        <v>98</v>
      </c>
      <c r="H54" s="8"/>
    </row>
    <row r="55" spans="1:8" ht="30" customHeight="1" x14ac:dyDescent="0.25">
      <c r="A55" s="3">
        <v>50</v>
      </c>
      <c r="B55" s="16" t="s">
        <v>56</v>
      </c>
      <c r="C55" s="6">
        <v>20.82</v>
      </c>
      <c r="D55" s="6">
        <v>3.38</v>
      </c>
      <c r="E55" s="6">
        <v>1.94</v>
      </c>
      <c r="F55" s="7">
        <f t="shared" si="0"/>
        <v>26.14</v>
      </c>
      <c r="G55" s="6"/>
      <c r="H55" s="8"/>
    </row>
    <row r="56" spans="1:8" ht="30" customHeight="1" x14ac:dyDescent="0.25">
      <c r="A56" s="3">
        <v>51</v>
      </c>
      <c r="B56" s="22" t="s">
        <v>57</v>
      </c>
      <c r="C56" s="6">
        <v>23.91</v>
      </c>
      <c r="D56" s="6">
        <v>3.49</v>
      </c>
      <c r="E56" s="13">
        <v>1</v>
      </c>
      <c r="F56" s="7">
        <f t="shared" si="0"/>
        <v>28.4</v>
      </c>
      <c r="G56" s="6"/>
      <c r="H56" s="8"/>
    </row>
    <row r="57" spans="1:8" ht="30" customHeight="1" x14ac:dyDescent="0.25">
      <c r="A57" s="21">
        <v>52</v>
      </c>
      <c r="B57" s="22" t="s">
        <v>58</v>
      </c>
      <c r="C57" s="6">
        <v>25.41</v>
      </c>
      <c r="D57" s="6">
        <v>3.49</v>
      </c>
      <c r="E57" s="13">
        <f>3-2</f>
        <v>1</v>
      </c>
      <c r="F57" s="7">
        <f t="shared" si="0"/>
        <v>29.9</v>
      </c>
      <c r="G57" s="6"/>
      <c r="H57" s="8"/>
    </row>
    <row r="58" spans="1:8" ht="30" customHeight="1" x14ac:dyDescent="0.25">
      <c r="A58" s="3">
        <v>53</v>
      </c>
      <c r="B58" s="22" t="s">
        <v>59</v>
      </c>
      <c r="C58" s="6">
        <v>25.09</v>
      </c>
      <c r="D58" s="6">
        <v>3.49</v>
      </c>
      <c r="E58" s="6">
        <v>3</v>
      </c>
      <c r="F58" s="7">
        <f t="shared" si="0"/>
        <v>31.58</v>
      </c>
      <c r="G58" s="6"/>
      <c r="H58" s="8"/>
    </row>
    <row r="59" spans="1:8" ht="30" customHeight="1" x14ac:dyDescent="0.25">
      <c r="A59" s="3">
        <v>54</v>
      </c>
      <c r="B59" s="22" t="s">
        <v>60</v>
      </c>
      <c r="C59" s="6">
        <v>23.13</v>
      </c>
      <c r="D59" s="6">
        <v>3.49</v>
      </c>
      <c r="E59" s="13">
        <v>1</v>
      </c>
      <c r="F59" s="7">
        <f t="shared" si="0"/>
        <v>27.619999999999997</v>
      </c>
      <c r="G59" s="6"/>
      <c r="H59" s="8"/>
    </row>
    <row r="60" spans="1:8" ht="30" customHeight="1" x14ac:dyDescent="0.25">
      <c r="A60" s="21">
        <v>55</v>
      </c>
      <c r="B60" s="22" t="s">
        <v>61</v>
      </c>
      <c r="C60" s="6">
        <v>20.91</v>
      </c>
      <c r="D60" s="6">
        <v>3.49</v>
      </c>
      <c r="E60" s="6">
        <v>3</v>
      </c>
      <c r="F60" s="7">
        <f t="shared" si="0"/>
        <v>27.4</v>
      </c>
      <c r="G60" s="6">
        <v>100</v>
      </c>
      <c r="H60" s="19"/>
    </row>
    <row r="61" spans="1:8" ht="30" customHeight="1" x14ac:dyDescent="0.25">
      <c r="A61" s="3">
        <v>56</v>
      </c>
      <c r="B61" s="22" t="s">
        <v>62</v>
      </c>
      <c r="C61" s="6">
        <v>23.3</v>
      </c>
      <c r="D61" s="6">
        <v>3.49</v>
      </c>
      <c r="E61" s="6">
        <v>3</v>
      </c>
      <c r="F61" s="7">
        <f t="shared" si="0"/>
        <v>29.79</v>
      </c>
      <c r="G61" s="6"/>
      <c r="H61" s="19"/>
    </row>
    <row r="62" spans="1:8" ht="30" customHeight="1" x14ac:dyDescent="0.25">
      <c r="A62" s="3">
        <v>57</v>
      </c>
      <c r="B62" s="22" t="s">
        <v>63</v>
      </c>
      <c r="C62" s="6">
        <v>23.8</v>
      </c>
      <c r="D62" s="6">
        <v>3.38</v>
      </c>
      <c r="E62" s="6">
        <v>3</v>
      </c>
      <c r="F62" s="7">
        <f t="shared" si="0"/>
        <v>30.18</v>
      </c>
      <c r="G62" s="6"/>
      <c r="H62" s="19"/>
    </row>
    <row r="63" spans="1:8" ht="30" customHeight="1" x14ac:dyDescent="0.25">
      <c r="A63" s="21">
        <v>58</v>
      </c>
      <c r="B63" s="22" t="s">
        <v>64</v>
      </c>
      <c r="C63" s="6">
        <v>21.509999999999998</v>
      </c>
      <c r="D63" s="6">
        <v>3.49</v>
      </c>
      <c r="E63" s="6">
        <v>3</v>
      </c>
      <c r="F63" s="7">
        <f>C63+D63+E63</f>
        <v>28</v>
      </c>
      <c r="G63" s="6"/>
      <c r="H63" s="19"/>
    </row>
    <row r="64" spans="1:8" ht="30" customHeight="1" x14ac:dyDescent="0.25">
      <c r="A64" s="3">
        <v>59</v>
      </c>
      <c r="B64" s="22" t="s">
        <v>65</v>
      </c>
      <c r="C64" s="6">
        <v>20.94</v>
      </c>
      <c r="D64" s="6">
        <v>3.49</v>
      </c>
      <c r="E64" s="12">
        <v>4.4800000000000004</v>
      </c>
      <c r="F64" s="7">
        <f t="shared" si="0"/>
        <v>28.91</v>
      </c>
      <c r="G64" s="6"/>
      <c r="H64" s="19"/>
    </row>
    <row r="65" spans="1:8" ht="30" customHeight="1" x14ac:dyDescent="0.25">
      <c r="A65" s="3">
        <v>60</v>
      </c>
      <c r="B65" s="22" t="s">
        <v>66</v>
      </c>
      <c r="C65" s="6">
        <v>23.07</v>
      </c>
      <c r="D65" s="6">
        <v>3.49</v>
      </c>
      <c r="E65" s="6">
        <v>3</v>
      </c>
      <c r="F65" s="7">
        <f t="shared" si="0"/>
        <v>29.560000000000002</v>
      </c>
      <c r="G65" s="6"/>
      <c r="H65" s="19"/>
    </row>
    <row r="66" spans="1:8" ht="30" customHeight="1" x14ac:dyDescent="0.25">
      <c r="A66" s="21">
        <v>61</v>
      </c>
      <c r="B66" s="22" t="s">
        <v>67</v>
      </c>
      <c r="C66" s="6">
        <v>20.46</v>
      </c>
      <c r="D66" s="6">
        <v>3.38</v>
      </c>
      <c r="E66" s="6">
        <v>1.94</v>
      </c>
      <c r="F66" s="7">
        <f t="shared" si="0"/>
        <v>25.78</v>
      </c>
      <c r="G66" s="6"/>
      <c r="H66" s="19"/>
    </row>
    <row r="67" spans="1:8" ht="30" customHeight="1" x14ac:dyDescent="0.25">
      <c r="A67" s="3">
        <v>62</v>
      </c>
      <c r="B67" s="22" t="s">
        <v>68</v>
      </c>
      <c r="C67" s="6">
        <v>20.309999999999999</v>
      </c>
      <c r="D67" s="6">
        <v>3.49</v>
      </c>
      <c r="E67" s="6">
        <v>0</v>
      </c>
      <c r="F67" s="7">
        <f t="shared" si="0"/>
        <v>23.799999999999997</v>
      </c>
      <c r="G67" s="6"/>
      <c r="H67" s="19"/>
    </row>
    <row r="68" spans="1:8" ht="30" customHeight="1" x14ac:dyDescent="0.25">
      <c r="A68" s="3">
        <v>63</v>
      </c>
      <c r="B68" s="22" t="s">
        <v>69</v>
      </c>
      <c r="C68" s="6">
        <v>23.03</v>
      </c>
      <c r="D68" s="6">
        <v>3.38</v>
      </c>
      <c r="E68" s="13">
        <v>1</v>
      </c>
      <c r="F68" s="7">
        <f t="shared" si="0"/>
        <v>27.41</v>
      </c>
      <c r="G68" s="6"/>
      <c r="H68" s="19"/>
    </row>
    <row r="69" spans="1:8" ht="30" customHeight="1" x14ac:dyDescent="0.25">
      <c r="A69" s="21">
        <v>64</v>
      </c>
      <c r="B69" s="10" t="s">
        <v>70</v>
      </c>
      <c r="C69" s="6">
        <v>26.929999999999996</v>
      </c>
      <c r="D69" s="6">
        <v>3.49</v>
      </c>
      <c r="E69" s="6">
        <v>3</v>
      </c>
      <c r="F69" s="7">
        <f t="shared" si="0"/>
        <v>33.419999999999995</v>
      </c>
      <c r="G69" s="6">
        <v>95.95</v>
      </c>
      <c r="H69" s="19"/>
    </row>
    <row r="70" spans="1:8" ht="30" customHeight="1" x14ac:dyDescent="0.25">
      <c r="A70" s="3">
        <v>65</v>
      </c>
      <c r="B70" s="22" t="s">
        <v>71</v>
      </c>
      <c r="C70" s="6">
        <v>20.73</v>
      </c>
      <c r="D70" s="6">
        <v>3.49</v>
      </c>
      <c r="E70" s="6">
        <v>1</v>
      </c>
      <c r="F70" s="7">
        <f t="shared" ref="F70:F71" si="1">C70+D70+E70</f>
        <v>25.22</v>
      </c>
      <c r="G70" s="6"/>
      <c r="H70" s="19"/>
    </row>
    <row r="71" spans="1:8" ht="54" customHeight="1" x14ac:dyDescent="0.25">
      <c r="A71" s="3">
        <v>66</v>
      </c>
      <c r="B71" s="22" t="s">
        <v>72</v>
      </c>
      <c r="C71" s="6">
        <v>21.6</v>
      </c>
      <c r="D71" s="6">
        <v>3.65</v>
      </c>
      <c r="E71" s="6">
        <v>4.75</v>
      </c>
      <c r="F71" s="7">
        <f t="shared" si="1"/>
        <v>30</v>
      </c>
      <c r="G71" s="6"/>
      <c r="H71" s="19" t="s">
        <v>73</v>
      </c>
    </row>
    <row r="72" spans="1:8" ht="54" customHeight="1" x14ac:dyDescent="0.25">
      <c r="A72" s="3">
        <v>67</v>
      </c>
      <c r="B72" s="22" t="s">
        <v>76</v>
      </c>
      <c r="C72" s="6">
        <v>36.96</v>
      </c>
      <c r="D72" s="6">
        <v>4.55</v>
      </c>
      <c r="E72" s="6">
        <v>0.49</v>
      </c>
      <c r="F72" s="7">
        <f>C72+D72+E72</f>
        <v>42</v>
      </c>
      <c r="G72" s="6"/>
      <c r="H72" s="19" t="s">
        <v>102</v>
      </c>
    </row>
    <row r="73" spans="1:8" ht="54" customHeight="1" x14ac:dyDescent="0.25">
      <c r="A73" s="3">
        <v>68</v>
      </c>
      <c r="B73" s="22" t="s">
        <v>77</v>
      </c>
      <c r="C73" s="6">
        <v>21.6</v>
      </c>
      <c r="D73" s="6">
        <v>3.49</v>
      </c>
      <c r="E73" s="6">
        <v>4.91</v>
      </c>
      <c r="F73" s="7">
        <f t="shared" ref="F73:F77" si="2">C73+D73+E73</f>
        <v>30.000000000000004</v>
      </c>
      <c r="G73" s="6"/>
      <c r="H73" s="19" t="s">
        <v>78</v>
      </c>
    </row>
    <row r="74" spans="1:8" ht="54" customHeight="1" x14ac:dyDescent="0.25">
      <c r="A74" s="3">
        <v>69</v>
      </c>
      <c r="B74" s="22" t="s">
        <v>79</v>
      </c>
      <c r="C74" s="6">
        <v>24.25</v>
      </c>
      <c r="D74" s="6">
        <v>4.55</v>
      </c>
      <c r="E74" s="6">
        <v>3</v>
      </c>
      <c r="F74" s="7">
        <f t="shared" si="2"/>
        <v>31.8</v>
      </c>
      <c r="G74" s="6"/>
      <c r="H74" s="19" t="s">
        <v>80</v>
      </c>
    </row>
    <row r="75" spans="1:8" ht="54" customHeight="1" x14ac:dyDescent="0.25">
      <c r="A75" s="21">
        <v>70</v>
      </c>
      <c r="B75" s="22" t="s">
        <v>81</v>
      </c>
      <c r="C75" s="6">
        <v>22.18</v>
      </c>
      <c r="D75" s="6">
        <v>4</v>
      </c>
      <c r="E75" s="6">
        <v>4.75</v>
      </c>
      <c r="F75" s="7">
        <f t="shared" si="2"/>
        <v>30.93</v>
      </c>
      <c r="G75" s="6"/>
      <c r="H75" s="19" t="s">
        <v>82</v>
      </c>
    </row>
    <row r="76" spans="1:8" ht="54" customHeight="1" x14ac:dyDescent="0.25">
      <c r="A76" s="3">
        <v>71</v>
      </c>
      <c r="B76" s="22" t="s">
        <v>83</v>
      </c>
      <c r="C76" s="6">
        <v>21.28</v>
      </c>
      <c r="D76" s="6">
        <v>3.75</v>
      </c>
      <c r="E76" s="6">
        <v>5</v>
      </c>
      <c r="F76" s="7">
        <f t="shared" si="2"/>
        <v>30.03</v>
      </c>
      <c r="G76" s="6"/>
      <c r="H76" s="19" t="s">
        <v>82</v>
      </c>
    </row>
    <row r="77" spans="1:8" ht="54" customHeight="1" x14ac:dyDescent="0.25">
      <c r="A77" s="3">
        <v>72</v>
      </c>
      <c r="B77" s="22" t="s">
        <v>84</v>
      </c>
      <c r="C77" s="6">
        <v>20.69</v>
      </c>
      <c r="D77" s="6">
        <v>3.31</v>
      </c>
      <c r="E77" s="6">
        <v>0</v>
      </c>
      <c r="F77" s="7">
        <f t="shared" si="2"/>
        <v>24</v>
      </c>
      <c r="G77" s="6"/>
      <c r="H77" s="19" t="s">
        <v>85</v>
      </c>
    </row>
    <row r="78" spans="1:8" ht="54" customHeight="1" x14ac:dyDescent="0.25">
      <c r="A78" s="27"/>
      <c r="B78" s="28"/>
      <c r="C78" s="29"/>
      <c r="D78" s="29"/>
      <c r="E78" s="29"/>
      <c r="F78" s="30"/>
      <c r="G78" s="29"/>
      <c r="H78" s="31"/>
    </row>
    <row r="79" spans="1:8" ht="54" customHeight="1" x14ac:dyDescent="0.25">
      <c r="A79" s="27"/>
      <c r="B79" s="28"/>
      <c r="C79" s="29"/>
      <c r="D79" s="29"/>
      <c r="E79" s="29"/>
      <c r="F79" s="30"/>
      <c r="G79" s="29"/>
      <c r="H79" s="31"/>
    </row>
    <row r="80" spans="1:8" ht="25.5" customHeight="1" x14ac:dyDescent="0.25">
      <c r="B80" s="32"/>
    </row>
  </sheetData>
  <mergeCells count="11">
    <mergeCell ref="H2:H3"/>
    <mergeCell ref="A41:A42"/>
    <mergeCell ref="B41:B42"/>
    <mergeCell ref="A1:H1"/>
    <mergeCell ref="A2:A3"/>
    <mergeCell ref="B2:B3"/>
    <mergeCell ref="C2:C3"/>
    <mergeCell ref="D2:D3"/>
    <mergeCell ref="E2:E3"/>
    <mergeCell ref="F2:F3"/>
    <mergeCell ref="G2:G3"/>
  </mergeCells>
  <pageMargins left="0.31496062992125984" right="0.31496062992125984" top="0.94488188976377963" bottom="0.35433070866141736" header="0.31496062992125984" footer="0.31496062992125984"/>
  <pageSetup paperSize="9" scale="57" orientation="landscape" r:id="rId1"/>
  <rowBreaks count="1" manualBreakCount="1">
    <brk id="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11" sqref="A11"/>
      <selection pane="bottomRight" activeCell="G5" sqref="G5"/>
    </sheetView>
  </sheetViews>
  <sheetFormatPr defaultColWidth="11.5703125" defaultRowHeight="54" customHeight="1" x14ac:dyDescent="0.25"/>
  <cols>
    <col min="1" max="1" width="6.42578125" style="1" customWidth="1"/>
    <col min="2" max="2" width="22.7109375" style="1" customWidth="1"/>
    <col min="3" max="3" width="15.5703125" style="1" customWidth="1"/>
    <col min="4" max="4" width="13.28515625" style="1" customWidth="1"/>
    <col min="5" max="5" width="10.85546875" style="1" customWidth="1"/>
    <col min="6" max="6" width="18.42578125" style="1" hidden="1" customWidth="1"/>
    <col min="7" max="7" width="19.28515625" style="1" customWidth="1"/>
    <col min="8" max="8" width="15.5703125" style="1" customWidth="1"/>
    <col min="9" max="9" width="28.28515625" style="1" customWidth="1"/>
    <col min="10" max="10" width="20.85546875" style="1" customWidth="1"/>
    <col min="11" max="16384" width="11.5703125" style="1"/>
  </cols>
  <sheetData>
    <row r="1" spans="1:9" ht="20.100000000000001" customHeight="1" x14ac:dyDescent="0.25"/>
    <row r="2" spans="1:9" ht="77.25" customHeight="1" x14ac:dyDescent="0.25">
      <c r="A2" s="37" t="s">
        <v>105</v>
      </c>
      <c r="B2" s="37"/>
      <c r="C2" s="37"/>
      <c r="D2" s="37"/>
      <c r="E2" s="37"/>
      <c r="F2" s="37"/>
      <c r="G2" s="37"/>
      <c r="H2" s="37"/>
      <c r="I2" s="37"/>
    </row>
    <row r="3" spans="1:9" ht="35.25" customHeight="1" x14ac:dyDescent="0.25">
      <c r="A3" s="38" t="s">
        <v>0</v>
      </c>
      <c r="B3" s="38" t="s">
        <v>1</v>
      </c>
      <c r="C3" s="39" t="s">
        <v>107</v>
      </c>
      <c r="D3" s="40" t="s">
        <v>2</v>
      </c>
      <c r="E3" s="40" t="s">
        <v>3</v>
      </c>
      <c r="F3" s="40" t="s">
        <v>4</v>
      </c>
      <c r="G3" s="41" t="s">
        <v>108</v>
      </c>
      <c r="H3" s="42" t="s">
        <v>5</v>
      </c>
      <c r="I3" s="34" t="s">
        <v>6</v>
      </c>
    </row>
    <row r="4" spans="1:9" ht="153" customHeight="1" x14ac:dyDescent="0.25">
      <c r="A4" s="38"/>
      <c r="B4" s="38"/>
      <c r="C4" s="39"/>
      <c r="D4" s="40"/>
      <c r="E4" s="40"/>
      <c r="F4" s="40"/>
      <c r="G4" s="41"/>
      <c r="H4" s="42"/>
      <c r="I4" s="34"/>
    </row>
    <row r="5" spans="1:9" ht="18" customHeight="1" x14ac:dyDescent="0.25">
      <c r="A5" s="2">
        <v>1</v>
      </c>
      <c r="B5" s="3">
        <v>2</v>
      </c>
      <c r="C5" s="2">
        <v>8</v>
      </c>
      <c r="D5" s="2">
        <v>9</v>
      </c>
      <c r="E5" s="2">
        <v>10</v>
      </c>
      <c r="F5" s="2"/>
      <c r="G5" s="4">
        <v>11</v>
      </c>
      <c r="H5" s="2" t="s">
        <v>7</v>
      </c>
      <c r="I5" s="23">
        <v>13</v>
      </c>
    </row>
    <row r="6" spans="1:9" ht="138.75" customHeight="1" x14ac:dyDescent="0.25">
      <c r="A6" s="24">
        <v>1</v>
      </c>
      <c r="B6" s="5" t="s">
        <v>74</v>
      </c>
      <c r="C6" s="6">
        <v>22.25</v>
      </c>
      <c r="D6" s="6">
        <v>3.65</v>
      </c>
      <c r="E6" s="14">
        <v>0</v>
      </c>
      <c r="F6" s="6"/>
      <c r="G6" s="7">
        <f t="shared" ref="G6" si="0">C6+D6+E6</f>
        <v>25.9</v>
      </c>
      <c r="H6" s="6"/>
      <c r="I6" s="26" t="s">
        <v>86</v>
      </c>
    </row>
    <row r="7" spans="1:9" ht="54" customHeight="1" x14ac:dyDescent="0.25">
      <c r="A7" s="27"/>
      <c r="B7" s="28"/>
      <c r="C7" s="29"/>
      <c r="D7" s="29"/>
      <c r="E7" s="29"/>
      <c r="F7" s="29"/>
      <c r="G7" s="30"/>
      <c r="H7" s="29"/>
      <c r="I7" s="31"/>
    </row>
    <row r="8" spans="1:9" ht="54" customHeight="1" x14ac:dyDescent="0.25">
      <c r="A8" s="27"/>
      <c r="B8" s="28"/>
      <c r="C8" s="29"/>
      <c r="D8" s="29"/>
      <c r="E8" s="29"/>
      <c r="F8" s="29"/>
      <c r="G8" s="30"/>
      <c r="H8" s="29"/>
      <c r="I8" s="31"/>
    </row>
    <row r="9" spans="1:9" ht="54" customHeight="1" x14ac:dyDescent="0.25">
      <c r="A9" s="27"/>
      <c r="B9" s="28"/>
      <c r="C9" s="29"/>
      <c r="D9" s="29"/>
      <c r="E9" s="29"/>
      <c r="F9" s="29"/>
      <c r="G9" s="30"/>
      <c r="H9" s="29"/>
      <c r="I9" s="31"/>
    </row>
    <row r="10" spans="1:9" ht="25.5" customHeight="1" x14ac:dyDescent="0.25">
      <c r="B10" s="32"/>
    </row>
  </sheetData>
  <mergeCells count="10">
    <mergeCell ref="I3:I4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94488188976377963" bottom="0.35433070866141736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11" sqref="A11"/>
      <selection pane="bottomRight" activeCell="G3" sqref="G3:G4"/>
    </sheetView>
  </sheetViews>
  <sheetFormatPr defaultColWidth="11.5703125" defaultRowHeight="54" customHeight="1" x14ac:dyDescent="0.25"/>
  <cols>
    <col min="1" max="1" width="6.42578125" style="1" customWidth="1"/>
    <col min="2" max="2" width="22.7109375" style="1" customWidth="1"/>
    <col min="3" max="3" width="15.5703125" style="1" customWidth="1"/>
    <col min="4" max="4" width="13.28515625" style="1" customWidth="1"/>
    <col min="5" max="5" width="10.85546875" style="1" customWidth="1"/>
    <col min="6" max="6" width="18.42578125" style="1" hidden="1" customWidth="1"/>
    <col min="7" max="7" width="19.28515625" style="1" customWidth="1"/>
    <col min="8" max="8" width="15.5703125" style="1" customWidth="1"/>
    <col min="9" max="9" width="33.140625" style="1" customWidth="1"/>
    <col min="10" max="10" width="20.85546875" style="1" customWidth="1"/>
    <col min="11" max="16384" width="11.5703125" style="1"/>
  </cols>
  <sheetData>
    <row r="1" spans="1:9" ht="20.100000000000001" customHeight="1" x14ac:dyDescent="0.25"/>
    <row r="2" spans="1:9" ht="61.5" customHeight="1" x14ac:dyDescent="0.25">
      <c r="A2" s="37" t="s">
        <v>104</v>
      </c>
      <c r="B2" s="37"/>
      <c r="C2" s="37"/>
      <c r="D2" s="37"/>
      <c r="E2" s="37"/>
      <c r="F2" s="37"/>
      <c r="G2" s="37"/>
      <c r="H2" s="37"/>
      <c r="I2" s="37"/>
    </row>
    <row r="3" spans="1:9" ht="35.25" customHeight="1" x14ac:dyDescent="0.25">
      <c r="A3" s="38" t="s">
        <v>0</v>
      </c>
      <c r="B3" s="38" t="s">
        <v>1</v>
      </c>
      <c r="C3" s="39" t="s">
        <v>107</v>
      </c>
      <c r="D3" s="40" t="s">
        <v>2</v>
      </c>
      <c r="E3" s="40" t="s">
        <v>3</v>
      </c>
      <c r="F3" s="40" t="s">
        <v>4</v>
      </c>
      <c r="G3" s="41" t="s">
        <v>109</v>
      </c>
      <c r="H3" s="42" t="s">
        <v>5</v>
      </c>
      <c r="I3" s="34" t="s">
        <v>6</v>
      </c>
    </row>
    <row r="4" spans="1:9" ht="144.75" customHeight="1" x14ac:dyDescent="0.25">
      <c r="A4" s="38"/>
      <c r="B4" s="38"/>
      <c r="C4" s="39"/>
      <c r="D4" s="40"/>
      <c r="E4" s="40"/>
      <c r="F4" s="40"/>
      <c r="G4" s="41"/>
      <c r="H4" s="42"/>
      <c r="I4" s="34"/>
    </row>
    <row r="5" spans="1:9" ht="18" customHeight="1" x14ac:dyDescent="0.25">
      <c r="A5" s="2">
        <v>1</v>
      </c>
      <c r="B5" s="3">
        <v>2</v>
      </c>
      <c r="C5" s="2">
        <v>8</v>
      </c>
      <c r="D5" s="2">
        <v>9</v>
      </c>
      <c r="E5" s="2">
        <v>10</v>
      </c>
      <c r="F5" s="2">
        <v>11</v>
      </c>
      <c r="G5" s="4">
        <v>11</v>
      </c>
      <c r="H5" s="2" t="s">
        <v>7</v>
      </c>
      <c r="I5" s="23">
        <v>12</v>
      </c>
    </row>
    <row r="6" spans="1:9" ht="72" customHeight="1" x14ac:dyDescent="0.25">
      <c r="A6" s="24">
        <v>1</v>
      </c>
      <c r="B6" s="5" t="s">
        <v>87</v>
      </c>
      <c r="C6" s="6">
        <v>20.900000000000002</v>
      </c>
      <c r="D6" s="6">
        <v>3.7</v>
      </c>
      <c r="E6" s="6">
        <v>4.75</v>
      </c>
      <c r="F6" s="6"/>
      <c r="G6" s="7">
        <v>29.35</v>
      </c>
      <c r="H6" s="6"/>
      <c r="I6" s="26" t="s">
        <v>88</v>
      </c>
    </row>
    <row r="7" spans="1:9" ht="54" customHeight="1" x14ac:dyDescent="0.25">
      <c r="A7" s="24">
        <v>2</v>
      </c>
      <c r="B7" s="5" t="s">
        <v>89</v>
      </c>
      <c r="C7" s="6">
        <v>22.3</v>
      </c>
      <c r="D7" s="6">
        <v>4</v>
      </c>
      <c r="E7" s="6">
        <v>4.75</v>
      </c>
      <c r="F7" s="6"/>
      <c r="G7" s="7">
        <v>31.05</v>
      </c>
      <c r="H7" s="6">
        <v>96.3</v>
      </c>
      <c r="I7" s="26" t="s">
        <v>88</v>
      </c>
    </row>
    <row r="8" spans="1:9" ht="54" customHeight="1" x14ac:dyDescent="0.25">
      <c r="A8" s="24">
        <v>3</v>
      </c>
      <c r="B8" s="5" t="s">
        <v>90</v>
      </c>
      <c r="C8" s="6">
        <v>21.73</v>
      </c>
      <c r="D8" s="6">
        <v>3.7</v>
      </c>
      <c r="E8" s="6">
        <v>4.75</v>
      </c>
      <c r="F8" s="6"/>
      <c r="G8" s="7">
        <v>30.18</v>
      </c>
      <c r="H8" s="6"/>
      <c r="I8" s="26" t="s">
        <v>88</v>
      </c>
    </row>
    <row r="9" spans="1:9" ht="54" customHeight="1" x14ac:dyDescent="0.25">
      <c r="A9" s="27"/>
      <c r="B9" s="28"/>
      <c r="C9" s="29"/>
      <c r="D9" s="29"/>
      <c r="E9" s="29"/>
      <c r="F9" s="29"/>
      <c r="G9" s="30"/>
      <c r="H9" s="29"/>
      <c r="I9" s="31"/>
    </row>
    <row r="10" spans="1:9" ht="25.5" customHeight="1" x14ac:dyDescent="0.25">
      <c r="B10" s="32"/>
    </row>
  </sheetData>
  <mergeCells count="10">
    <mergeCell ref="I3:I4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94488188976377963" bottom="0.35433070866141736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11" sqref="A11"/>
      <selection pane="bottomRight" activeCell="Q12" sqref="P11:Q12"/>
    </sheetView>
  </sheetViews>
  <sheetFormatPr defaultColWidth="11.5703125" defaultRowHeight="54" customHeight="1" x14ac:dyDescent="0.25"/>
  <cols>
    <col min="1" max="1" width="6.42578125" style="1" customWidth="1"/>
    <col min="2" max="2" width="22.7109375" style="1" customWidth="1"/>
    <col min="3" max="3" width="15.5703125" style="1" customWidth="1"/>
    <col min="4" max="4" width="13.28515625" style="1" customWidth="1"/>
    <col min="5" max="5" width="10.85546875" style="1" customWidth="1"/>
    <col min="6" max="6" width="18.42578125" style="1" hidden="1" customWidth="1"/>
    <col min="7" max="7" width="19.28515625" style="1" customWidth="1"/>
    <col min="8" max="8" width="15.5703125" style="1" customWidth="1"/>
    <col min="9" max="9" width="33.140625" style="1" customWidth="1"/>
    <col min="10" max="10" width="20.85546875" style="1" customWidth="1"/>
    <col min="11" max="16384" width="11.5703125" style="1"/>
  </cols>
  <sheetData>
    <row r="1" spans="1:9" ht="20.100000000000001" customHeight="1" x14ac:dyDescent="0.25"/>
    <row r="2" spans="1:9" ht="61.5" customHeight="1" x14ac:dyDescent="0.25">
      <c r="A2" s="37" t="s">
        <v>103</v>
      </c>
      <c r="B2" s="37"/>
      <c r="C2" s="37"/>
      <c r="D2" s="37"/>
      <c r="E2" s="37"/>
      <c r="F2" s="37"/>
      <c r="G2" s="37"/>
      <c r="H2" s="37"/>
      <c r="I2" s="37"/>
    </row>
    <row r="3" spans="1:9" ht="35.25" customHeight="1" x14ac:dyDescent="0.25">
      <c r="A3" s="38" t="s">
        <v>0</v>
      </c>
      <c r="B3" s="38" t="s">
        <v>1</v>
      </c>
      <c r="C3" s="39" t="s">
        <v>107</v>
      </c>
      <c r="D3" s="40" t="s">
        <v>2</v>
      </c>
      <c r="E3" s="40" t="s">
        <v>3</v>
      </c>
      <c r="F3" s="40" t="s">
        <v>4</v>
      </c>
      <c r="G3" s="41" t="s">
        <v>108</v>
      </c>
      <c r="H3" s="42" t="s">
        <v>5</v>
      </c>
      <c r="I3" s="34" t="s">
        <v>6</v>
      </c>
    </row>
    <row r="4" spans="1:9" ht="144.75" customHeight="1" x14ac:dyDescent="0.25">
      <c r="A4" s="38"/>
      <c r="B4" s="38"/>
      <c r="C4" s="39"/>
      <c r="D4" s="40"/>
      <c r="E4" s="40"/>
      <c r="F4" s="40"/>
      <c r="G4" s="41"/>
      <c r="H4" s="42"/>
      <c r="I4" s="34"/>
    </row>
    <row r="5" spans="1:9" ht="18" customHeight="1" x14ac:dyDescent="0.25">
      <c r="A5" s="2">
        <v>1</v>
      </c>
      <c r="B5" s="3">
        <v>2</v>
      </c>
      <c r="C5" s="2">
        <v>8</v>
      </c>
      <c r="D5" s="2">
        <v>9</v>
      </c>
      <c r="E5" s="2">
        <v>10</v>
      </c>
      <c r="F5" s="2">
        <v>11</v>
      </c>
      <c r="G5" s="4">
        <v>11</v>
      </c>
      <c r="H5" s="2" t="s">
        <v>7</v>
      </c>
      <c r="I5" s="23">
        <v>12</v>
      </c>
    </row>
    <row r="6" spans="1:9" ht="72" customHeight="1" x14ac:dyDescent="0.25">
      <c r="A6" s="24">
        <v>1</v>
      </c>
      <c r="B6" s="5" t="s">
        <v>91</v>
      </c>
      <c r="C6" s="6">
        <v>22.03</v>
      </c>
      <c r="D6" s="6">
        <v>3.7</v>
      </c>
      <c r="E6" s="6">
        <v>4.75</v>
      </c>
      <c r="F6" s="6"/>
      <c r="G6" s="7">
        <v>30.48</v>
      </c>
      <c r="H6" s="6"/>
      <c r="I6" s="26" t="s">
        <v>92</v>
      </c>
    </row>
    <row r="7" spans="1:9" ht="54" customHeight="1" x14ac:dyDescent="0.25">
      <c r="A7" s="27"/>
      <c r="B7" s="28"/>
      <c r="C7" s="29"/>
      <c r="D7" s="29"/>
      <c r="E7" s="29"/>
      <c r="F7" s="29"/>
      <c r="G7" s="30"/>
      <c r="H7" s="29"/>
      <c r="I7" s="31"/>
    </row>
    <row r="8" spans="1:9" ht="25.5" customHeight="1" x14ac:dyDescent="0.25">
      <c r="B8" s="32"/>
    </row>
  </sheetData>
  <mergeCells count="10">
    <mergeCell ref="I3:I4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94488188976377963" bottom="0.35433070866141736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11" sqref="A11"/>
      <selection pane="bottomRight" activeCell="C5" sqref="C5"/>
    </sheetView>
  </sheetViews>
  <sheetFormatPr defaultColWidth="11.5703125" defaultRowHeight="54" customHeight="1" x14ac:dyDescent="0.25"/>
  <cols>
    <col min="1" max="1" width="6.42578125" style="1" customWidth="1"/>
    <col min="2" max="2" width="22.7109375" style="1" customWidth="1"/>
    <col min="3" max="3" width="15.5703125" style="1" customWidth="1"/>
    <col min="4" max="4" width="13.28515625" style="1" customWidth="1"/>
    <col min="5" max="5" width="10.85546875" style="1" customWidth="1"/>
    <col min="6" max="6" width="18.42578125" style="1" hidden="1" customWidth="1"/>
    <col min="7" max="7" width="19.28515625" style="1" customWidth="1"/>
    <col min="8" max="8" width="15.5703125" style="1" customWidth="1"/>
    <col min="9" max="9" width="33.140625" style="1" customWidth="1"/>
    <col min="10" max="10" width="20.85546875" style="1" customWidth="1"/>
    <col min="11" max="16384" width="11.5703125" style="1"/>
  </cols>
  <sheetData>
    <row r="1" spans="1:9" ht="20.100000000000001" customHeight="1" x14ac:dyDescent="0.25"/>
    <row r="2" spans="1:9" ht="61.5" customHeight="1" x14ac:dyDescent="0.25">
      <c r="A2" s="37" t="s">
        <v>93</v>
      </c>
      <c r="B2" s="37"/>
      <c r="C2" s="37"/>
      <c r="D2" s="37"/>
      <c r="E2" s="37"/>
      <c r="F2" s="37"/>
      <c r="G2" s="37"/>
      <c r="H2" s="37"/>
      <c r="I2" s="37"/>
    </row>
    <row r="3" spans="1:9" ht="35.25" customHeight="1" x14ac:dyDescent="0.25">
      <c r="A3" s="38" t="s">
        <v>0</v>
      </c>
      <c r="B3" s="38" t="s">
        <v>1</v>
      </c>
      <c r="C3" s="39" t="s">
        <v>110</v>
      </c>
      <c r="D3" s="40" t="s">
        <v>2</v>
      </c>
      <c r="E3" s="40" t="s">
        <v>3</v>
      </c>
      <c r="F3" s="40" t="s">
        <v>4</v>
      </c>
      <c r="G3" s="41" t="s">
        <v>108</v>
      </c>
      <c r="H3" s="42" t="s">
        <v>5</v>
      </c>
      <c r="I3" s="34" t="s">
        <v>6</v>
      </c>
    </row>
    <row r="4" spans="1:9" ht="144.75" customHeight="1" x14ac:dyDescent="0.25">
      <c r="A4" s="38"/>
      <c r="B4" s="38"/>
      <c r="C4" s="39"/>
      <c r="D4" s="40"/>
      <c r="E4" s="40"/>
      <c r="F4" s="40"/>
      <c r="G4" s="41"/>
      <c r="H4" s="42"/>
      <c r="I4" s="34"/>
    </row>
    <row r="5" spans="1:9" ht="18" customHeight="1" x14ac:dyDescent="0.25">
      <c r="A5" s="2">
        <v>1</v>
      </c>
      <c r="B5" s="3">
        <v>2</v>
      </c>
      <c r="C5" s="2">
        <v>8</v>
      </c>
      <c r="D5" s="2">
        <v>9</v>
      </c>
      <c r="E5" s="2">
        <v>10</v>
      </c>
      <c r="F5" s="2">
        <v>11</v>
      </c>
      <c r="G5" s="4">
        <v>11</v>
      </c>
      <c r="H5" s="2" t="s">
        <v>7</v>
      </c>
      <c r="I5" s="23">
        <v>12</v>
      </c>
    </row>
    <row r="6" spans="1:9" ht="72" customHeight="1" x14ac:dyDescent="0.25">
      <c r="A6" s="24">
        <v>1</v>
      </c>
      <c r="B6" s="5" t="s">
        <v>94</v>
      </c>
      <c r="C6" s="6">
        <v>27.29</v>
      </c>
      <c r="D6" s="6">
        <v>3.24</v>
      </c>
      <c r="E6" s="6">
        <v>4.4000000000000004</v>
      </c>
      <c r="F6" s="6"/>
      <c r="G6" s="7">
        <v>34.93</v>
      </c>
      <c r="H6" s="6"/>
      <c r="I6" s="26" t="s">
        <v>95</v>
      </c>
    </row>
    <row r="7" spans="1:9" ht="54" customHeight="1" x14ac:dyDescent="0.25">
      <c r="A7" s="3">
        <v>2</v>
      </c>
      <c r="B7" s="25" t="s">
        <v>96</v>
      </c>
      <c r="C7" s="6">
        <v>25.51</v>
      </c>
      <c r="D7" s="6">
        <v>5.56</v>
      </c>
      <c r="E7" s="6">
        <v>3</v>
      </c>
      <c r="F7" s="6"/>
      <c r="G7" s="7">
        <v>34.07</v>
      </c>
      <c r="H7" s="6"/>
      <c r="I7" s="26" t="s">
        <v>95</v>
      </c>
    </row>
    <row r="8" spans="1:9" ht="25.5" customHeight="1" x14ac:dyDescent="0.25">
      <c r="B8" s="32"/>
    </row>
  </sheetData>
  <mergeCells count="10">
    <mergeCell ref="I3:I4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94488188976377963" bottom="0.35433070866141736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11" sqref="A11"/>
      <selection pane="bottomRight" activeCell="C3" sqref="C3:C4"/>
    </sheetView>
  </sheetViews>
  <sheetFormatPr defaultColWidth="11.5703125" defaultRowHeight="54" customHeight="1" x14ac:dyDescent="0.25"/>
  <cols>
    <col min="1" max="1" width="6.42578125" style="1" customWidth="1"/>
    <col min="2" max="2" width="22.7109375" style="1" customWidth="1"/>
    <col min="3" max="3" width="15.5703125" style="1" customWidth="1"/>
    <col min="4" max="4" width="13.28515625" style="1" customWidth="1"/>
    <col min="5" max="5" width="10.85546875" style="1" customWidth="1"/>
    <col min="6" max="6" width="18.42578125" style="1" hidden="1" customWidth="1"/>
    <col min="7" max="7" width="19.28515625" style="1" customWidth="1"/>
    <col min="8" max="8" width="15.5703125" style="1" customWidth="1"/>
    <col min="9" max="9" width="33.140625" style="1" customWidth="1"/>
    <col min="10" max="10" width="20.85546875" style="1" customWidth="1"/>
    <col min="11" max="16384" width="11.5703125" style="1"/>
  </cols>
  <sheetData>
    <row r="1" spans="1:9" ht="20.100000000000001" customHeight="1" x14ac:dyDescent="0.25"/>
    <row r="2" spans="1:9" ht="61.5" customHeight="1" x14ac:dyDescent="0.25">
      <c r="A2" s="37" t="s">
        <v>97</v>
      </c>
      <c r="B2" s="37"/>
      <c r="C2" s="37"/>
      <c r="D2" s="37"/>
      <c r="E2" s="37"/>
      <c r="F2" s="37"/>
      <c r="G2" s="37"/>
      <c r="H2" s="37"/>
      <c r="I2" s="37"/>
    </row>
    <row r="3" spans="1:9" ht="35.25" customHeight="1" x14ac:dyDescent="0.25">
      <c r="A3" s="38" t="s">
        <v>0</v>
      </c>
      <c r="B3" s="38" t="s">
        <v>1</v>
      </c>
      <c r="C3" s="39" t="s">
        <v>107</v>
      </c>
      <c r="D3" s="40" t="s">
        <v>2</v>
      </c>
      <c r="E3" s="40" t="s">
        <v>3</v>
      </c>
      <c r="F3" s="40" t="s">
        <v>4</v>
      </c>
      <c r="G3" s="41" t="s">
        <v>108</v>
      </c>
      <c r="H3" s="42" t="s">
        <v>5</v>
      </c>
      <c r="I3" s="34" t="s">
        <v>6</v>
      </c>
    </row>
    <row r="4" spans="1:9" ht="144.75" customHeight="1" x14ac:dyDescent="0.25">
      <c r="A4" s="38"/>
      <c r="B4" s="38"/>
      <c r="C4" s="39"/>
      <c r="D4" s="40"/>
      <c r="E4" s="40"/>
      <c r="F4" s="40"/>
      <c r="G4" s="41"/>
      <c r="H4" s="42"/>
      <c r="I4" s="34"/>
    </row>
    <row r="5" spans="1:9" ht="18" customHeight="1" x14ac:dyDescent="0.25">
      <c r="A5" s="2">
        <v>1</v>
      </c>
      <c r="B5" s="3">
        <v>2</v>
      </c>
      <c r="C5" s="2">
        <v>8</v>
      </c>
      <c r="D5" s="2">
        <v>9</v>
      </c>
      <c r="E5" s="2">
        <v>10</v>
      </c>
      <c r="F5" s="2">
        <v>11</v>
      </c>
      <c r="G5" s="4">
        <v>11</v>
      </c>
      <c r="H5" s="2" t="s">
        <v>7</v>
      </c>
      <c r="I5" s="23">
        <v>12</v>
      </c>
    </row>
    <row r="6" spans="1:9" ht="72" customHeight="1" x14ac:dyDescent="0.25">
      <c r="A6" s="24">
        <v>1</v>
      </c>
      <c r="B6" s="5" t="s">
        <v>98</v>
      </c>
      <c r="C6" s="6">
        <v>23.82</v>
      </c>
      <c r="D6" s="6">
        <v>2.59</v>
      </c>
      <c r="E6" s="6">
        <v>3.24</v>
      </c>
      <c r="F6" s="6"/>
      <c r="G6" s="7">
        <f>C6+D6+E6</f>
        <v>29.65</v>
      </c>
      <c r="H6" s="6"/>
      <c r="I6" s="26" t="s">
        <v>99</v>
      </c>
    </row>
    <row r="7" spans="1:9" ht="54" customHeight="1" x14ac:dyDescent="0.25">
      <c r="A7" s="3">
        <v>2</v>
      </c>
      <c r="B7" s="5" t="s">
        <v>100</v>
      </c>
      <c r="C7" s="6">
        <v>23.82</v>
      </c>
      <c r="D7" s="6">
        <v>2.59</v>
      </c>
      <c r="E7" s="6">
        <v>3.24</v>
      </c>
      <c r="F7" s="6"/>
      <c r="G7" s="7">
        <f t="shared" ref="G7:G8" si="0">C7+D7+E7</f>
        <v>29.65</v>
      </c>
      <c r="H7" s="6"/>
      <c r="I7" s="26" t="s">
        <v>99</v>
      </c>
    </row>
    <row r="8" spans="1:9" ht="54" customHeight="1" x14ac:dyDescent="0.25">
      <c r="A8" s="3">
        <v>3</v>
      </c>
      <c r="B8" s="5" t="s">
        <v>101</v>
      </c>
      <c r="C8" s="6">
        <v>22.790000000000003</v>
      </c>
      <c r="D8" s="6">
        <v>4</v>
      </c>
      <c r="E8" s="6">
        <v>4.75</v>
      </c>
      <c r="F8" s="6"/>
      <c r="G8" s="7">
        <f t="shared" si="0"/>
        <v>31.540000000000003</v>
      </c>
      <c r="H8" s="6"/>
      <c r="I8" s="26" t="s">
        <v>99</v>
      </c>
    </row>
    <row r="9" spans="1:9" ht="25.5" customHeight="1" x14ac:dyDescent="0.25">
      <c r="B9" s="32"/>
    </row>
  </sheetData>
  <mergeCells count="10">
    <mergeCell ref="I3:I4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94488188976377963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 Ст-ть работ изм. Фев-марта2018</vt:lpstr>
      <vt:lpstr> Ст-ть работ изм. с 04.04.18г </vt:lpstr>
      <vt:lpstr> Ст-ть работ изм. с 01.06.18</vt:lpstr>
      <vt:lpstr> Ст-ть работ изм. с 01.07.18</vt:lpstr>
      <vt:lpstr> Ст-ть работ изм. с 01.09.18</vt:lpstr>
      <vt:lpstr> Ст-ть работ изм. с 01.10 18</vt:lpstr>
      <vt:lpstr>' Ст-ть работ изм. с 01.06.18'!Заголовки_для_печати</vt:lpstr>
      <vt:lpstr>' Ст-ть работ изм. с 01.07.18'!Заголовки_для_печати</vt:lpstr>
      <vt:lpstr>' Ст-ть работ изм. с 01.09.18'!Заголовки_для_печати</vt:lpstr>
      <vt:lpstr>' Ст-ть работ изм. с 01.10 18'!Заголовки_для_печати</vt:lpstr>
      <vt:lpstr>' Ст-ть работ изм. с 04.04.18г '!Заголовки_для_печати</vt:lpstr>
      <vt:lpstr>' Ст-ть работ изм. Фев-марта2018'!Заголовки_для_печати</vt:lpstr>
      <vt:lpstr>' Ст-ть работ изм. с 01.06.18'!Область_печати</vt:lpstr>
      <vt:lpstr>' Ст-ть работ изм. с 01.07.18'!Область_печати</vt:lpstr>
      <vt:lpstr>' Ст-ть работ изм. с 01.09.18'!Область_печати</vt:lpstr>
      <vt:lpstr>' Ст-ть работ изм. с 01.10 18'!Область_печати</vt:lpstr>
      <vt:lpstr>' Ст-ть работ изм. с 04.04.18г '!Область_печати</vt:lpstr>
      <vt:lpstr>' Ст-ть работ изм. Фев-марта2018'!Область_печати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2019-04-23T09:34:24Z</cp:lastPrinted>
  <dcterms:created xsi:type="dcterms:W3CDTF">2017-08-17T09:44:42Z</dcterms:created>
  <dcterms:modified xsi:type="dcterms:W3CDTF">2019-04-23T09:40:23Z</dcterms:modified>
</cp:coreProperties>
</file>